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13_ncr:1_{1A312B8A-40B1-4593-BBC3-7A977F3B9654}" xr6:coauthVersionLast="47" xr6:coauthVersionMax="47" xr10:uidLastSave="{00000000-0000-0000-0000-000000000000}"/>
  <bookViews>
    <workbookView xWindow="-120" yWindow="-120" windowWidth="29040" windowHeight="15720" xr2:uid="{00000000-000D-0000-FFFF-FFFF00000000}"/>
  </bookViews>
  <sheets>
    <sheet name="Summer term"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C11" i="2"/>
  <c r="F58" i="2"/>
  <c r="F40" i="2"/>
  <c r="C49" i="2"/>
  <c r="C48" i="2"/>
  <c r="C47" i="2"/>
  <c r="C46" i="2"/>
  <c r="C45" i="2"/>
  <c r="C44" i="2"/>
  <c r="C31" i="2"/>
  <c r="F53" i="2" l="1"/>
  <c r="G52" i="2"/>
  <c r="G51" i="2"/>
  <c r="E47" i="2" l="1"/>
  <c r="E46" i="2"/>
  <c r="E45" i="2"/>
  <c r="E44" i="2"/>
  <c r="E24" i="2"/>
  <c r="E49" i="2"/>
  <c r="E48" i="2"/>
  <c r="C38" i="2"/>
  <c r="E37" i="2"/>
  <c r="E36" i="2"/>
  <c r="E30" i="2"/>
  <c r="E29" i="2"/>
  <c r="E28" i="2"/>
  <c r="E27" i="2"/>
  <c r="E26" i="2"/>
  <c r="E25" i="2"/>
  <c r="E50" i="2" l="1"/>
  <c r="E31" i="2"/>
  <c r="E38" i="2"/>
  <c r="F8" i="2" l="1"/>
  <c r="F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Knupfer</author>
  </authors>
  <commentList>
    <comment ref="F51" authorId="0" shapeId="0" xr:uid="{28360DF9-081A-4382-9B72-C2BADD870735}">
      <text>
        <r>
          <rPr>
            <b/>
            <sz val="8"/>
            <color indexed="81"/>
            <rFont val="Tahoma"/>
            <family val="2"/>
          </rPr>
          <t>Susan Knupfer:</t>
        </r>
        <r>
          <rPr>
            <sz val="8"/>
            <color indexed="81"/>
            <rFont val="Tahoma"/>
            <family val="2"/>
          </rPr>
          <t xml:space="preserve">
consult Aramex or Rush tables for this amount</t>
        </r>
      </text>
    </comment>
    <comment ref="F52" authorId="0" shapeId="0" xr:uid="{80F2B6CD-8CA1-46CC-B0A3-51C899346F5E}">
      <text>
        <r>
          <rPr>
            <b/>
            <sz val="8"/>
            <color indexed="81"/>
            <rFont val="Tahoma"/>
            <family val="2"/>
          </rPr>
          <t>Susan Knupfer:</t>
        </r>
        <r>
          <rPr>
            <sz val="8"/>
            <color indexed="81"/>
            <rFont val="Tahoma"/>
            <family val="2"/>
          </rPr>
          <t xml:space="preserve">
consult Aramex or Rush tables for this amount</t>
        </r>
      </text>
    </comment>
    <comment ref="F53" authorId="0" shapeId="0" xr:uid="{1EDF7085-B0FF-47CB-B875-41FEA2FCC883}">
      <text>
        <r>
          <rPr>
            <b/>
            <sz val="9"/>
            <color indexed="81"/>
            <rFont val="Tahoma"/>
            <family val="2"/>
          </rPr>
          <t>Susan Knupfer:</t>
        </r>
        <r>
          <rPr>
            <sz val="9"/>
            <color indexed="81"/>
            <rFont val="Tahoma"/>
            <family val="2"/>
          </rPr>
          <t xml:space="preserve">
Add this amount to the total if the customer requests Express</t>
        </r>
      </text>
    </comment>
    <comment ref="F54" authorId="0" shapeId="0" xr:uid="{00000000-0006-0000-0000-000004000000}">
      <text>
        <r>
          <rPr>
            <b/>
            <sz val="8"/>
            <color indexed="81"/>
            <rFont val="Tahoma"/>
            <family val="2"/>
          </rPr>
          <t>Susan Knupfer:</t>
        </r>
        <r>
          <rPr>
            <sz val="8"/>
            <color indexed="81"/>
            <rFont val="Tahoma"/>
            <family val="2"/>
          </rPr>
          <t xml:space="preserve">
enter 100% of courier or post amount.
</t>
        </r>
      </text>
    </comment>
    <comment ref="F56" authorId="0" shapeId="0" xr:uid="{00000000-0006-0000-0000-000005000000}">
      <text>
        <r>
          <rPr>
            <b/>
            <sz val="8"/>
            <color indexed="81"/>
            <rFont val="Tahoma"/>
            <family val="2"/>
          </rPr>
          <t>Susan Knupfer:</t>
        </r>
        <r>
          <rPr>
            <sz val="8"/>
            <color indexed="81"/>
            <rFont val="Tahoma"/>
            <family val="2"/>
          </rPr>
          <t xml:space="preserve">
enter 50% of courier or post amount.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<sst xmlns="http://schemas.openxmlformats.org/spreadsheetml/2006/main" count="76" uniqueCount="68">
  <si>
    <t>For office use only</t>
  </si>
  <si>
    <t>Order No.</t>
  </si>
  <si>
    <t>Delivery method</t>
  </si>
  <si>
    <t xml:space="preserve">Date </t>
  </si>
  <si>
    <t>Date of order</t>
  </si>
  <si>
    <t>Collect</t>
  </si>
  <si>
    <t>Ref number of school</t>
  </si>
  <si>
    <t>Courier</t>
  </si>
  <si>
    <t xml:space="preserve">Packed by </t>
  </si>
  <si>
    <t>Total cost of this order excl delivery</t>
  </si>
  <si>
    <t>Checked by</t>
  </si>
  <si>
    <t>Total cost of this order incl delivery</t>
  </si>
  <si>
    <t>Breakdown of totals</t>
  </si>
  <si>
    <t>NCF</t>
  </si>
  <si>
    <t>CAPS</t>
  </si>
  <si>
    <t>CHARTS</t>
  </si>
  <si>
    <t xml:space="preserve"> Customer details</t>
  </si>
  <si>
    <t>Name of School</t>
  </si>
  <si>
    <t>Delivery Address</t>
  </si>
  <si>
    <t>Contact Number of School</t>
  </si>
  <si>
    <t>Contact Person at School</t>
  </si>
  <si>
    <t>Option A - Purchasing Term by Term</t>
  </si>
  <si>
    <t>Quantity</t>
  </si>
  <si>
    <t>Price</t>
  </si>
  <si>
    <t>Total</t>
  </si>
  <si>
    <t>Packed</t>
  </si>
  <si>
    <t>Checked</t>
  </si>
  <si>
    <t>Sub-Total</t>
  </si>
  <si>
    <t>Total cost of this order</t>
  </si>
  <si>
    <t>Delivery Costs (For Office Use Only)</t>
  </si>
  <si>
    <t>Weight</t>
  </si>
  <si>
    <t>Total weight</t>
  </si>
  <si>
    <t>Cost if sent by courier. Note if the customer asks for faster delivery, the cost of the difference between Economy and Express must be added to the total delivery cost.</t>
  </si>
  <si>
    <t>Economy</t>
  </si>
  <si>
    <t>Express</t>
  </si>
  <si>
    <t>Difference</t>
  </si>
  <si>
    <t>100% Delivery Cost (orders UNDER R1500.00) to be added to invoice</t>
  </si>
  <si>
    <t>OR</t>
  </si>
  <si>
    <t>50% Delivery Cost (orders OVER R1500.00) to be added to invoice</t>
  </si>
  <si>
    <t>Total of invoice with delivery cost</t>
  </si>
  <si>
    <t>Call 011 4830871 or 010 211 9130</t>
  </si>
  <si>
    <t xml:space="preserve">customerservices@daybydayecd.co.za </t>
  </si>
  <si>
    <t>www.daybydayecd.co.za</t>
  </si>
  <si>
    <t>CAPS Summer Grade R English - Total</t>
  </si>
  <si>
    <t>Total number of NCF Tiny Tot pads</t>
  </si>
  <si>
    <t>Total number of NCF Toddler pads</t>
  </si>
  <si>
    <t>Total number of NCF Folders</t>
  </si>
  <si>
    <t>Total number of NCF Guidebooks</t>
  </si>
  <si>
    <t>Please don’t forget to read the revised Terms and Conditions for 2023 below!</t>
  </si>
  <si>
    <t>Bee Summer</t>
  </si>
  <si>
    <t>Bee Summer Tiny Tots 18 mths - 30 mths</t>
  </si>
  <si>
    <t xml:space="preserve">Bee Summer Toddlers 2 - 3 </t>
  </si>
  <si>
    <t>Bee Summer Junior 3 - 4</t>
  </si>
  <si>
    <t>Bee Summer Senior 4 - 5</t>
  </si>
  <si>
    <t xml:space="preserve">Bee Summer Toddlers and Tiny Tots Guidebook </t>
  </si>
  <si>
    <t xml:space="preserve">Bee Summer Junior Guidebook </t>
  </si>
  <si>
    <t xml:space="preserve">Bee Summer Senior Guidebook </t>
  </si>
  <si>
    <t>Bee Summer Themes: My school, My busy body, About summer, Rainbow colours, Water, Dinosaurs, Shapes, Bees, Looking after the earth, Nocturnal animals.</t>
  </si>
  <si>
    <t xml:space="preserve">   Total Bee Summer </t>
  </si>
  <si>
    <t>NCF Bee Module Summer Term - English</t>
  </si>
  <si>
    <t>CAPS Premium Grade R Summer Term - English</t>
  </si>
  <si>
    <t>CAPS Premium Summer Term Topics: About me, At school, In the classroom, Books, Days of the week, My body, Healthy living, Summer, Shapes and Pets</t>
  </si>
  <si>
    <t>CAPS Premium Summer Grade R 5 - 6</t>
  </si>
  <si>
    <t>CAPS Premium Summer Grade R 5 - 6 Folder</t>
  </si>
  <si>
    <t>CAPS Premium Summer Grade R 5 - 6 Guidebook</t>
  </si>
  <si>
    <t>Total number of CAPS Premium Folders</t>
  </si>
  <si>
    <t>Total number of CAPS Premium Guidebooks</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</si>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</sst>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22" x14ac:knownFonts="1">
    <font>
      <sz val="10"/>
      <name val="Arial"/>
    </font>
    <font>
      <b/>
      <sz val="10"/>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u/>
      <sz val="10"/>
      <color theme="10"/>
      <name val="Arial"/>
      <family val="2"/>
    </font>
    <font>
      <b/>
      <sz val="9"/>
      <color theme="1"/>
      <name val="Tahoma"/>
      <family val="2"/>
    </font>
    <font>
      <sz val="9"/>
      <color indexed="81"/>
      <name val="Tahoma"/>
      <family val="2"/>
    </font>
    <font>
      <b/>
      <sz val="9"/>
      <color indexed="81"/>
      <name val="Tahoma"/>
      <family val="2"/>
    </font>
    <font>
      <u/>
      <sz val="9"/>
      <color theme="10"/>
      <name val="Tahoma"/>
      <family val="2"/>
    </font>
    <font>
      <sz val="7"/>
      <color rgb="FF00000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0" fontId="16" fillId="0" borderId="0" applyNumberFormat="0" applyFill="0" applyBorder="0" applyAlignment="0" applyProtection="0">
      <alignment vertical="top"/>
      <protection locked="0"/>
    </xf>
  </cellStyleXfs>
  <cellXfs count="222">
    <xf numFmtId="0" fontId="0" fillId="0" borderId="0" xfId="0"/>
    <xf numFmtId="0" fontId="2" fillId="0" borderId="0" xfId="0" applyFont="1"/>
    <xf numFmtId="164" fontId="9" fillId="0" borderId="3" xfId="0" applyNumberFormat="1" applyFont="1" applyBorder="1" applyAlignment="1">
      <alignment horizontal="center" vertical="center"/>
    </xf>
    <xf numFmtId="164" fontId="10" fillId="2" borderId="5"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9" fillId="2" borderId="3" xfId="0" applyFont="1" applyFill="1" applyBorder="1" applyAlignment="1">
      <alignment horizontal="center" vertical="center"/>
    </xf>
    <xf numFmtId="164" fontId="9" fillId="2" borderId="3"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0" borderId="3" xfId="0" applyFont="1" applyBorder="1" applyAlignment="1">
      <alignment horizontal="center" vertical="center"/>
    </xf>
    <xf numFmtId="0" fontId="6" fillId="0" borderId="4" xfId="0" applyFont="1" applyBorder="1" applyAlignment="1">
      <alignment horizontal="center"/>
    </xf>
    <xf numFmtId="0" fontId="6" fillId="0" borderId="4" xfId="0" applyFont="1" applyBorder="1" applyAlignment="1">
      <alignment horizontal="center" vertical="center"/>
    </xf>
    <xf numFmtId="164" fontId="9" fillId="2" borderId="4" xfId="0" applyNumberFormat="1" applyFont="1" applyFill="1" applyBorder="1" applyAlignment="1">
      <alignment horizontal="center" vertical="center"/>
    </xf>
    <xf numFmtId="0" fontId="6" fillId="0" borderId="6" xfId="0" applyFont="1" applyBorder="1" applyAlignment="1">
      <alignment horizontal="center"/>
    </xf>
    <xf numFmtId="164" fontId="9" fillId="2" borderId="6" xfId="0" applyNumberFormat="1" applyFont="1" applyFill="1" applyBorder="1" applyAlignment="1">
      <alignment horizontal="center" vertical="center"/>
    </xf>
    <xf numFmtId="164" fontId="9" fillId="2" borderId="7" xfId="0" applyNumberFormat="1" applyFont="1" applyFill="1" applyBorder="1" applyAlignment="1">
      <alignment horizontal="center" vertical="center"/>
    </xf>
    <xf numFmtId="0" fontId="6" fillId="0" borderId="3" xfId="0" applyFont="1" applyBorder="1" applyAlignment="1">
      <alignment horizontal="center" vertical="center"/>
    </xf>
    <xf numFmtId="164" fontId="6" fillId="0" borderId="3" xfId="0" applyNumberFormat="1" applyFont="1" applyBorder="1" applyAlignment="1">
      <alignment vertical="center"/>
    </xf>
    <xf numFmtId="164" fontId="6" fillId="0" borderId="2" xfId="0" applyNumberFormat="1" applyFont="1" applyBorder="1" applyAlignment="1">
      <alignment vertical="center"/>
    </xf>
    <xf numFmtId="9" fontId="6" fillId="0" borderId="3" xfId="0" applyNumberFormat="1" applyFont="1" applyBorder="1" applyAlignment="1">
      <alignment horizontal="center" vertical="center"/>
    </xf>
    <xf numFmtId="9" fontId="6" fillId="0" borderId="2" xfId="0" applyNumberFormat="1" applyFont="1" applyBorder="1" applyAlignment="1">
      <alignment horizontal="center" vertical="center"/>
    </xf>
    <xf numFmtId="164" fontId="10" fillId="2" borderId="48"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0" fontId="10" fillId="0" borderId="4" xfId="0" applyFont="1" applyBorder="1" applyAlignment="1">
      <alignment horizontal="center" vertical="center"/>
    </xf>
    <xf numFmtId="0" fontId="10" fillId="2" borderId="19" xfId="0" applyFont="1" applyFill="1" applyBorder="1" applyAlignment="1">
      <alignment horizontal="center" vertical="center"/>
    </xf>
    <xf numFmtId="164" fontId="9" fillId="2" borderId="53" xfId="0" applyNumberFormat="1" applyFont="1" applyFill="1" applyBorder="1" applyAlignment="1">
      <alignment horizontal="center" vertical="center"/>
    </xf>
    <xf numFmtId="0" fontId="9" fillId="2" borderId="53" xfId="0" applyFont="1" applyFill="1" applyBorder="1" applyAlignment="1">
      <alignment horizontal="center" vertical="center"/>
    </xf>
    <xf numFmtId="164" fontId="9" fillId="2" borderId="36" xfId="0" applyNumberFormat="1" applyFont="1" applyFill="1" applyBorder="1" applyAlignment="1">
      <alignment horizontal="center" vertical="center"/>
    </xf>
    <xf numFmtId="164" fontId="10" fillId="2" borderId="19" xfId="0" applyNumberFormat="1" applyFont="1" applyFill="1" applyBorder="1" applyAlignment="1">
      <alignment horizontal="center" vertical="center"/>
    </xf>
    <xf numFmtId="164" fontId="10" fillId="2" borderId="55" xfId="0" applyNumberFormat="1" applyFont="1" applyFill="1" applyBorder="1" applyAlignment="1">
      <alignment horizontal="center" vertical="center"/>
    </xf>
    <xf numFmtId="164" fontId="10" fillId="2" borderId="29" xfId="0" applyNumberFormat="1" applyFont="1" applyFill="1" applyBorder="1" applyAlignment="1">
      <alignment horizontal="center" vertical="center"/>
    </xf>
    <xf numFmtId="164" fontId="10" fillId="2" borderId="56" xfId="0" applyNumberFormat="1" applyFont="1" applyFill="1" applyBorder="1" applyAlignment="1">
      <alignment horizontal="center" vertical="center"/>
    </xf>
    <xf numFmtId="0" fontId="10" fillId="0" borderId="5" xfId="0" applyFont="1" applyBorder="1" applyAlignment="1">
      <alignment horizontal="center" vertical="center"/>
    </xf>
    <xf numFmtId="0" fontId="10" fillId="2" borderId="17" xfId="0" applyFont="1" applyFill="1" applyBorder="1" applyAlignment="1">
      <alignment horizontal="center" vertical="center"/>
    </xf>
    <xf numFmtId="0" fontId="10" fillId="2" borderId="52" xfId="0" applyFont="1" applyFill="1" applyBorder="1" applyAlignment="1">
      <alignment horizontal="center" vertical="center"/>
    </xf>
    <xf numFmtId="0" fontId="10" fillId="3" borderId="4" xfId="0" applyFont="1" applyFill="1" applyBorder="1" applyAlignment="1">
      <alignment horizontal="center" vertical="center"/>
    </xf>
    <xf numFmtId="2" fontId="10" fillId="3" borderId="4" xfId="0" applyNumberFormat="1" applyFont="1" applyFill="1" applyBorder="1" applyAlignment="1">
      <alignment horizontal="center" vertical="center"/>
    </xf>
    <xf numFmtId="2" fontId="10" fillId="0" borderId="4" xfId="0" applyNumberFormat="1" applyFont="1" applyBorder="1" applyAlignment="1">
      <alignment horizontal="center"/>
    </xf>
    <xf numFmtId="2" fontId="10" fillId="0" borderId="6" xfId="0" applyNumberFormat="1" applyFont="1" applyBorder="1" applyAlignment="1">
      <alignment horizontal="center"/>
    </xf>
    <xf numFmtId="2" fontId="10" fillId="0" borderId="7" xfId="0" applyNumberFormat="1" applyFont="1" applyBorder="1" applyAlignment="1">
      <alignment horizontal="center"/>
    </xf>
    <xf numFmtId="0" fontId="10" fillId="3" borderId="4" xfId="0" applyFont="1" applyFill="1" applyBorder="1" applyAlignment="1">
      <alignment horizontal="center" vertical="center" wrapText="1"/>
    </xf>
    <xf numFmtId="9" fontId="10" fillId="3" borderId="5"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6" fillId="0" borderId="18" xfId="0" applyNumberFormat="1" applyFont="1" applyBorder="1" applyAlignment="1">
      <alignment horizontal="center" vertical="center"/>
    </xf>
    <xf numFmtId="164" fontId="10" fillId="3" borderId="4" xfId="0" applyNumberFormat="1" applyFont="1" applyFill="1" applyBorder="1" applyAlignment="1">
      <alignment horizontal="center" vertical="center" wrapText="1"/>
    </xf>
    <xf numFmtId="164" fontId="6" fillId="0" borderId="36" xfId="0" applyNumberFormat="1"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3" borderId="6" xfId="0" applyFont="1" applyFill="1" applyBorder="1" applyAlignment="1">
      <alignment horizontal="center" vertical="center"/>
    </xf>
    <xf numFmtId="0" fontId="10" fillId="3" borderId="19" xfId="0" applyFont="1" applyFill="1" applyBorder="1" applyAlignment="1">
      <alignment horizontal="center" vertical="center"/>
    </xf>
    <xf numFmtId="0" fontId="9" fillId="4" borderId="11" xfId="0" applyFont="1" applyFill="1" applyBorder="1" applyAlignment="1">
      <alignment horizontal="left" vertical="center" indent="1"/>
    </xf>
    <xf numFmtId="0" fontId="9" fillId="4" borderId="12" xfId="0" applyFont="1" applyFill="1" applyBorder="1" applyAlignment="1">
      <alignment horizontal="center" vertical="center"/>
    </xf>
    <xf numFmtId="0" fontId="7" fillId="4" borderId="24" xfId="0" applyFont="1" applyFill="1" applyBorder="1" applyAlignment="1">
      <alignment horizontal="left" vertical="center" indent="1"/>
    </xf>
    <xf numFmtId="15" fontId="7" fillId="4" borderId="13" xfId="0" applyNumberFormat="1" applyFont="1" applyFill="1" applyBorder="1" applyAlignment="1">
      <alignment horizontal="center" vertical="center"/>
    </xf>
    <xf numFmtId="0" fontId="7" fillId="4" borderId="14" xfId="0" applyFont="1" applyFill="1" applyBorder="1" applyAlignment="1">
      <alignment vertical="center"/>
    </xf>
    <xf numFmtId="0" fontId="7" fillId="4" borderId="13" xfId="0" applyFont="1" applyFill="1" applyBorder="1" applyAlignment="1">
      <alignment vertical="center"/>
    </xf>
    <xf numFmtId="0" fontId="7" fillId="4" borderId="23" xfId="0" applyFont="1" applyFill="1" applyBorder="1" applyAlignment="1">
      <alignment horizontal="center" vertical="center"/>
    </xf>
    <xf numFmtId="164" fontId="7" fillId="4" borderId="20" xfId="0" applyNumberFormat="1" applyFont="1" applyFill="1" applyBorder="1" applyAlignment="1">
      <alignment horizontal="center" vertical="center"/>
    </xf>
    <xf numFmtId="164" fontId="7" fillId="4" borderId="15" xfId="1" applyFont="1" applyFill="1" applyBorder="1" applyAlignment="1">
      <alignment horizontal="center" vertical="center"/>
    </xf>
    <xf numFmtId="164" fontId="7" fillId="4" borderId="21" xfId="1" applyFont="1" applyFill="1" applyBorder="1" applyAlignment="1">
      <alignment horizontal="center" vertical="center"/>
    </xf>
    <xf numFmtId="164" fontId="7" fillId="4" borderId="22" xfId="1" applyFont="1" applyFill="1" applyBorder="1" applyAlignment="1">
      <alignment horizontal="center" vertical="center"/>
    </xf>
    <xf numFmtId="164" fontId="15" fillId="4" borderId="16" xfId="1" applyFont="1" applyFill="1" applyBorder="1" applyAlignment="1">
      <alignment vertical="center"/>
    </xf>
    <xf numFmtId="164" fontId="15" fillId="4" borderId="26" xfId="1" applyFont="1" applyFill="1" applyBorder="1" applyAlignment="1">
      <alignment vertical="center"/>
    </xf>
    <xf numFmtId="0" fontId="10" fillId="4" borderId="48" xfId="0" applyFont="1" applyFill="1" applyBorder="1" applyAlignment="1">
      <alignment horizontal="center" vertical="center"/>
    </xf>
    <xf numFmtId="164" fontId="10" fillId="4" borderId="48" xfId="0" applyNumberFormat="1" applyFont="1" applyFill="1" applyBorder="1" applyAlignment="1">
      <alignment horizontal="center" vertical="center"/>
    </xf>
    <xf numFmtId="164" fontId="10" fillId="4" borderId="47" xfId="0" applyNumberFormat="1" applyFont="1" applyFill="1" applyBorder="1" applyAlignment="1">
      <alignment horizontal="center" vertical="center"/>
    </xf>
    <xf numFmtId="0" fontId="10" fillId="4" borderId="6" xfId="0" applyFont="1" applyFill="1" applyBorder="1" applyAlignment="1">
      <alignment horizontal="center" vertical="center"/>
    </xf>
    <xf numFmtId="164" fontId="10" fillId="4" borderId="6" xfId="0" applyNumberFormat="1" applyFont="1" applyFill="1" applyBorder="1" applyAlignment="1">
      <alignment horizontal="center" vertical="center"/>
    </xf>
    <xf numFmtId="164" fontId="10" fillId="4" borderId="17" xfId="0" applyNumberFormat="1" applyFont="1" applyFill="1" applyBorder="1" applyAlignment="1">
      <alignment horizontal="center" vertical="center"/>
    </xf>
    <xf numFmtId="0" fontId="6" fillId="4" borderId="19" xfId="0" applyFont="1" applyFill="1" applyBorder="1" applyAlignment="1">
      <alignment horizontal="center" vertical="center"/>
    </xf>
    <xf numFmtId="164" fontId="10" fillId="4" borderId="19" xfId="0" applyNumberFormat="1" applyFont="1" applyFill="1" applyBorder="1" applyAlignment="1">
      <alignment horizontal="center" vertical="center"/>
    </xf>
    <xf numFmtId="164" fontId="10" fillId="4" borderId="52" xfId="0" applyNumberFormat="1" applyFont="1" applyFill="1" applyBorder="1" applyAlignment="1">
      <alignment horizontal="center" vertical="center"/>
    </xf>
    <xf numFmtId="0" fontId="10" fillId="4" borderId="7" xfId="0" applyFont="1" applyFill="1" applyBorder="1" applyAlignment="1">
      <alignment horizontal="center" vertical="center"/>
    </xf>
    <xf numFmtId="164" fontId="10" fillId="4" borderId="8" xfId="0" applyNumberFormat="1" applyFont="1" applyFill="1" applyBorder="1" applyAlignment="1">
      <alignment horizontal="center" vertical="center"/>
    </xf>
    <xf numFmtId="164" fontId="10" fillId="4" borderId="5"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10" fillId="4" borderId="3" xfId="0"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9" fontId="10" fillId="4" borderId="2" xfId="0" applyNumberFormat="1" applyFont="1" applyFill="1" applyBorder="1" applyAlignment="1">
      <alignment horizontal="center" vertical="center"/>
    </xf>
    <xf numFmtId="0" fontId="10" fillId="4" borderId="42" xfId="0" applyFont="1" applyFill="1" applyBorder="1" applyAlignment="1">
      <alignment horizontal="center" vertical="center"/>
    </xf>
    <xf numFmtId="0" fontId="10" fillId="4" borderId="27" xfId="0" applyFont="1" applyFill="1" applyBorder="1" applyAlignment="1">
      <alignment horizontal="center" vertical="center"/>
    </xf>
    <xf numFmtId="0" fontId="6" fillId="4" borderId="57" xfId="0" applyFont="1" applyFill="1" applyBorder="1" applyAlignment="1">
      <alignment horizontal="center" vertical="center"/>
    </xf>
    <xf numFmtId="164" fontId="15" fillId="4" borderId="54" xfId="1" applyFont="1" applyFill="1" applyBorder="1" applyAlignment="1">
      <alignment horizontal="center" vertical="center"/>
    </xf>
    <xf numFmtId="164" fontId="15" fillId="4" borderId="2" xfId="1" applyFont="1" applyFill="1" applyBorder="1" applyAlignment="1">
      <alignment horizontal="center" vertical="center"/>
    </xf>
    <xf numFmtId="0" fontId="10" fillId="4" borderId="28" xfId="0" applyFont="1" applyFill="1" applyBorder="1" applyAlignment="1">
      <alignment horizontal="left" vertical="center" indent="1"/>
    </xf>
    <xf numFmtId="0" fontId="10" fillId="4" borderId="1" xfId="0" applyFont="1" applyFill="1" applyBorder="1" applyAlignment="1">
      <alignment horizontal="left" vertical="center" indent="1"/>
    </xf>
    <xf numFmtId="164" fontId="17" fillId="4" borderId="28" xfId="0" applyNumberFormat="1" applyFont="1" applyFill="1" applyBorder="1" applyAlignment="1">
      <alignment horizontal="center" vertical="center"/>
    </xf>
    <xf numFmtId="164" fontId="17" fillId="4" borderId="1" xfId="0" applyNumberFormat="1" applyFont="1" applyFill="1" applyBorder="1" applyAlignment="1">
      <alignment horizontal="center" vertical="center"/>
    </xf>
    <xf numFmtId="164" fontId="17" fillId="4" borderId="2" xfId="0" applyNumberFormat="1" applyFont="1" applyFill="1" applyBorder="1" applyAlignment="1">
      <alignment horizontal="center" vertical="center"/>
    </xf>
    <xf numFmtId="164" fontId="11" fillId="2" borderId="28" xfId="0" applyNumberFormat="1" applyFont="1" applyFill="1" applyBorder="1" applyAlignment="1">
      <alignment horizontal="center" vertical="center"/>
    </xf>
    <xf numFmtId="164" fontId="11" fillId="2" borderId="2" xfId="0" applyNumberFormat="1" applyFont="1" applyFill="1" applyBorder="1" applyAlignment="1">
      <alignment horizontal="center" vertical="center"/>
    </xf>
    <xf numFmtId="0" fontId="10" fillId="4" borderId="27" xfId="0" applyFont="1" applyFill="1" applyBorder="1" applyAlignment="1">
      <alignment horizontal="left" vertical="center" indent="1"/>
    </xf>
    <xf numFmtId="0" fontId="10" fillId="4" borderId="29" xfId="0" applyFont="1" applyFill="1" applyBorder="1" applyAlignment="1">
      <alignment horizontal="left" vertical="center" indent="1"/>
    </xf>
    <xf numFmtId="0" fontId="6" fillId="2" borderId="57" xfId="0" applyFont="1" applyFill="1" applyBorder="1" applyAlignment="1">
      <alignment horizontal="left" vertical="center" wrapText="1" indent="1"/>
    </xf>
    <xf numFmtId="0" fontId="6" fillId="2" borderId="56" xfId="0" applyFont="1" applyFill="1" applyBorder="1" applyAlignment="1">
      <alignment horizontal="left" vertical="center" wrapText="1" indent="1"/>
    </xf>
    <xf numFmtId="0" fontId="9" fillId="0" borderId="28" xfId="0" applyFont="1" applyBorder="1" applyAlignment="1">
      <alignment horizontal="left" vertical="center" indent="1"/>
    </xf>
    <xf numFmtId="0" fontId="9" fillId="0" borderId="2" xfId="0" applyFont="1" applyBorder="1" applyAlignment="1">
      <alignment horizontal="left" vertical="center" indent="1"/>
    </xf>
    <xf numFmtId="0" fontId="9" fillId="0" borderId="2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1" fillId="2" borderId="28" xfId="0" applyFont="1" applyFill="1" applyBorder="1" applyAlignment="1">
      <alignment horizontal="left" vertical="center" indent="1"/>
    </xf>
    <xf numFmtId="0" fontId="11" fillId="2" borderId="1" xfId="0" applyFont="1" applyFill="1" applyBorder="1" applyAlignment="1">
      <alignment horizontal="left" vertical="center" indent="1"/>
    </xf>
    <xf numFmtId="0" fontId="11" fillId="2" borderId="2" xfId="0" applyFont="1" applyFill="1" applyBorder="1" applyAlignment="1">
      <alignment horizontal="left" vertical="center" indent="1"/>
    </xf>
    <xf numFmtId="0" fontId="21" fillId="4" borderId="28"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 fillId="4" borderId="28"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9" fillId="4" borderId="2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30" xfId="0" applyFont="1" applyFill="1" applyBorder="1" applyAlignment="1">
      <alignment horizontal="left" vertical="center" indent="1"/>
    </xf>
    <xf numFmtId="0" fontId="10" fillId="4" borderId="31" xfId="0" applyFont="1" applyFill="1" applyBorder="1" applyAlignment="1">
      <alignment horizontal="left" vertical="center" indent="1"/>
    </xf>
    <xf numFmtId="0" fontId="6" fillId="2" borderId="27" xfId="0" applyFont="1" applyFill="1" applyBorder="1" applyAlignment="1">
      <alignment horizontal="left" vertical="center" wrapText="1" indent="1"/>
    </xf>
    <xf numFmtId="0" fontId="6" fillId="2" borderId="29" xfId="0" applyFont="1" applyFill="1" applyBorder="1" applyAlignment="1">
      <alignment horizontal="left" vertical="center" wrapText="1" indent="1"/>
    </xf>
    <xf numFmtId="0" fontId="7" fillId="0" borderId="28"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8" fillId="4" borderId="28"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164" fontId="6" fillId="0" borderId="28" xfId="0" applyNumberFormat="1" applyFont="1" applyBorder="1" applyAlignment="1">
      <alignment horizontal="center" vertical="center"/>
    </xf>
    <xf numFmtId="164" fontId="6" fillId="0" borderId="2" xfId="0" applyNumberFormat="1" applyFont="1" applyBorder="1" applyAlignment="1">
      <alignment horizontal="center" vertical="center"/>
    </xf>
    <xf numFmtId="0" fontId="6" fillId="0" borderId="28"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10" fillId="2" borderId="24" xfId="0" applyFont="1" applyFill="1" applyBorder="1" applyAlignment="1">
      <alignment horizontal="left" vertical="center" indent="1"/>
    </xf>
    <xf numFmtId="0" fontId="10" fillId="2" borderId="40" xfId="0" applyFont="1" applyFill="1" applyBorder="1" applyAlignment="1">
      <alignment horizontal="left" vertical="center" indent="1"/>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54" xfId="0" applyFont="1" applyBorder="1" applyAlignment="1">
      <alignment horizontal="center" vertical="center"/>
    </xf>
    <xf numFmtId="0" fontId="8" fillId="3" borderId="28"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3" borderId="2" xfId="0" applyFont="1" applyFill="1" applyBorder="1" applyAlignment="1">
      <alignment horizontal="left" vertical="center" indent="1"/>
    </xf>
    <xf numFmtId="164" fontId="8" fillId="3" borderId="28"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164" fontId="8" fillId="0" borderId="28"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6" fillId="4" borderId="51" xfId="0" applyFont="1" applyFill="1" applyBorder="1" applyAlignment="1">
      <alignment horizontal="left" vertical="center" wrapText="1" indent="1"/>
    </xf>
    <xf numFmtId="0" fontId="6" fillId="4" borderId="55" xfId="0" applyFont="1" applyFill="1" applyBorder="1" applyAlignment="1">
      <alignment horizontal="left" vertical="center" wrapText="1" indent="1"/>
    </xf>
    <xf numFmtId="0" fontId="13" fillId="0" borderId="24" xfId="0" applyFont="1" applyBorder="1" applyAlignment="1">
      <alignment horizontal="left" vertical="center" indent="1"/>
    </xf>
    <xf numFmtId="0" fontId="13" fillId="0" borderId="14" xfId="0" applyFont="1" applyBorder="1" applyAlignment="1">
      <alignment horizontal="left" vertical="center" inden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14" fillId="0" borderId="34" xfId="0" applyFont="1" applyBorder="1" applyAlignment="1">
      <alignment horizontal="center" vertical="center"/>
    </xf>
    <xf numFmtId="0" fontId="14" fillId="0" borderId="10" xfId="0" applyFont="1" applyBorder="1" applyAlignment="1">
      <alignment horizontal="center" vertical="center"/>
    </xf>
    <xf numFmtId="0" fontId="14" fillId="0" borderId="35" xfId="0" applyFont="1" applyBorder="1" applyAlignment="1">
      <alignment horizontal="center" vertical="center"/>
    </xf>
    <xf numFmtId="0" fontId="10" fillId="2" borderId="46" xfId="0" applyFont="1" applyFill="1" applyBorder="1" applyAlignment="1">
      <alignment horizontal="left" vertical="center" indent="1"/>
    </xf>
    <xf numFmtId="0" fontId="10" fillId="2" borderId="44" xfId="0" applyFont="1" applyFill="1" applyBorder="1" applyAlignment="1">
      <alignment horizontal="left" vertical="center" indent="1"/>
    </xf>
    <xf numFmtId="0" fontId="13" fillId="2" borderId="2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28" xfId="0" applyFont="1" applyFill="1" applyBorder="1" applyAlignment="1">
      <alignment horizontal="left" vertical="center"/>
    </xf>
    <xf numFmtId="0" fontId="9" fillId="2" borderId="2" xfId="0" applyFont="1" applyFill="1" applyBorder="1" applyAlignment="1">
      <alignment horizontal="left"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9" fillId="2" borderId="28" xfId="0" applyFont="1" applyFill="1" applyBorder="1" applyAlignment="1">
      <alignment horizontal="left" vertical="center" indent="1"/>
    </xf>
    <xf numFmtId="0" fontId="9" fillId="2" borderId="2" xfId="0" applyFont="1" applyFill="1" applyBorder="1" applyAlignment="1">
      <alignment horizontal="left" vertical="center" indent="1"/>
    </xf>
    <xf numFmtId="0" fontId="6" fillId="2" borderId="51" xfId="0" applyFont="1" applyFill="1" applyBorder="1" applyAlignment="1">
      <alignment horizontal="left" vertical="center" wrapText="1" indent="1"/>
    </xf>
    <xf numFmtId="0" fontId="0" fillId="0" borderId="55" xfId="0" applyBorder="1" applyAlignment="1">
      <alignment horizontal="left" indent="1"/>
    </xf>
    <xf numFmtId="0" fontId="11" fillId="0" borderId="28"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49" fontId="6" fillId="3" borderId="14"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2" fillId="0" borderId="49" xfId="0" applyFont="1" applyBorder="1" applyAlignment="1">
      <alignment horizontal="center"/>
    </xf>
    <xf numFmtId="0" fontId="12" fillId="0" borderId="37" xfId="0" applyFont="1" applyBorder="1" applyAlignment="1">
      <alignment horizontal="center"/>
    </xf>
    <xf numFmtId="0" fontId="12" fillId="0" borderId="12" xfId="0" applyFont="1" applyBorder="1" applyAlignment="1">
      <alignment horizontal="center"/>
    </xf>
    <xf numFmtId="0" fontId="20" fillId="0" borderId="49" xfId="2" applyFont="1" applyBorder="1" applyAlignment="1" applyProtection="1">
      <alignment horizontal="center"/>
    </xf>
    <xf numFmtId="0" fontId="20" fillId="0" borderId="15" xfId="2" applyFont="1" applyBorder="1" applyAlignment="1" applyProtection="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0" fillId="0" borderId="42" xfId="0" applyFont="1" applyBorder="1" applyAlignment="1">
      <alignment horizontal="left" vertical="center" indent="1"/>
    </xf>
    <xf numFmtId="0" fontId="10" fillId="0" borderId="47" xfId="0" applyFont="1" applyBorder="1" applyAlignment="1">
      <alignment horizontal="left" vertical="center" indent="1"/>
    </xf>
    <xf numFmtId="0" fontId="11" fillId="0" borderId="11"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9" fillId="4" borderId="2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7" fillId="4" borderId="25" xfId="0" applyFont="1" applyFill="1" applyBorder="1" applyAlignment="1">
      <alignment horizontal="left" vertical="center" indent="1"/>
    </xf>
    <xf numFmtId="0" fontId="7" fillId="4" borderId="38" xfId="0" applyFont="1" applyFill="1" applyBorder="1" applyAlignment="1">
      <alignment horizontal="left" vertical="center" indent="1"/>
    </xf>
    <xf numFmtId="0" fontId="7" fillId="4" borderId="24" xfId="0" applyFont="1" applyFill="1" applyBorder="1" applyAlignment="1">
      <alignment horizontal="left" vertical="center" indent="1"/>
    </xf>
    <xf numFmtId="0" fontId="7" fillId="4" borderId="14" xfId="0" applyFont="1" applyFill="1" applyBorder="1" applyAlignment="1">
      <alignment horizontal="left" vertical="center" indent="1"/>
    </xf>
    <xf numFmtId="164" fontId="7" fillId="4" borderId="38" xfId="0" applyNumberFormat="1" applyFont="1" applyFill="1" applyBorder="1" applyAlignment="1">
      <alignment horizontal="center" vertical="center"/>
    </xf>
    <xf numFmtId="0" fontId="7" fillId="4" borderId="39" xfId="0" applyFont="1" applyFill="1" applyBorder="1" applyAlignment="1">
      <alignment horizontal="center" vertical="center"/>
    </xf>
    <xf numFmtId="0" fontId="9" fillId="4" borderId="24" xfId="0" applyFont="1" applyFill="1" applyBorder="1" applyAlignment="1">
      <alignment horizontal="left" vertical="center" indent="1"/>
    </xf>
    <xf numFmtId="0" fontId="9" fillId="4" borderId="14" xfId="0" applyFont="1" applyFill="1" applyBorder="1" applyAlignment="1">
      <alignment horizontal="left" vertical="center" indent="1"/>
    </xf>
    <xf numFmtId="0" fontId="7" fillId="4" borderId="42"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9"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47" xfId="0" applyFont="1" applyFill="1" applyBorder="1" applyAlignment="1">
      <alignment horizontal="center" vertical="center"/>
    </xf>
    <xf numFmtId="164" fontId="7" fillId="4" borderId="40" xfId="0" applyNumberFormat="1" applyFont="1" applyFill="1" applyBorder="1" applyAlignment="1">
      <alignment horizontal="center" vertical="center"/>
    </xf>
    <xf numFmtId="0" fontId="7" fillId="4" borderId="17" xfId="0" applyFont="1" applyFill="1" applyBorder="1" applyAlignment="1">
      <alignment horizontal="center" vertical="center"/>
    </xf>
    <xf numFmtId="0" fontId="7" fillId="4" borderId="34" xfId="0" applyFont="1" applyFill="1" applyBorder="1" applyAlignment="1">
      <alignment horizontal="left" vertical="center" indent="1"/>
    </xf>
    <xf numFmtId="0" fontId="7" fillId="4" borderId="35" xfId="0" applyFont="1" applyFill="1" applyBorder="1" applyAlignment="1">
      <alignment horizontal="left" vertical="center" indent="1"/>
    </xf>
    <xf numFmtId="0" fontId="7" fillId="4" borderId="32" xfId="0" applyFont="1" applyFill="1" applyBorder="1" applyAlignment="1">
      <alignment horizontal="left" vertical="center" indent="1"/>
    </xf>
    <xf numFmtId="0" fontId="7" fillId="4" borderId="36" xfId="0" applyFont="1" applyFill="1" applyBorder="1" applyAlignment="1">
      <alignment horizontal="left" vertical="center"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9</xdr:row>
      <xdr:rowOff>0</xdr:rowOff>
    </xdr:to>
    <xdr:sp macro="" textlink="">
      <xdr:nvSpPr>
        <xdr:cNvPr id="2751" name="Object 123">
          <a:extLst>
            <a:ext uri="{FF2B5EF4-FFF2-40B4-BE49-F238E27FC236}">
              <a16:creationId xmlns:a16="http://schemas.microsoft.com/office/drawing/2014/main" id="{00000000-0008-0000-0000-0000BF0A0000}"/>
            </a:ext>
          </a:extLst>
        </xdr:cNvPr>
        <xdr:cNvSpPr>
          <a:spLocks noChangeArrowheads="1" noChangeShapeType="1"/>
        </xdr:cNvSpPr>
      </xdr:nvSpPr>
      <xdr:spPr bwMode="auto">
        <a:xfrm>
          <a:off x="7607300" y="1320800"/>
          <a:ext cx="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oneCellAnchor>
    <xdr:from>
      <xdr:col>0</xdr:col>
      <xdr:colOff>216477</xdr:colOff>
      <xdr:row>61</xdr:row>
      <xdr:rowOff>95248</xdr:rowOff>
    </xdr:from>
    <xdr:ext cx="6182591" cy="73429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6477" y="12278589"/>
          <a:ext cx="6182591" cy="7342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000" b="1">
              <a:solidFill>
                <a:schemeClr val="tx1"/>
              </a:solidFill>
              <a:effectLst/>
              <a:latin typeface="+mn-lt"/>
              <a:ea typeface="+mn-ea"/>
              <a:cs typeface="+mn-cs"/>
            </a:rPr>
            <a:t>TERMS &amp; CONDITIONS Revised conditions from 1 October 2023</a:t>
          </a:r>
          <a:endParaRPr lang="en-ZA" sz="1000">
            <a:effectLst/>
          </a:endParaRPr>
        </a:p>
        <a:p>
          <a:r>
            <a:rPr lang="en-ZA" sz="1000" b="1">
              <a:solidFill>
                <a:schemeClr val="tx1"/>
              </a:solidFill>
              <a:effectLst/>
              <a:latin typeface="+mn-lt"/>
              <a:ea typeface="+mn-ea"/>
              <a:cs typeface="+mn-cs"/>
            </a:rPr>
            <a:t>By placing an order you are indicating that you have read and accept these terms and conditions.</a:t>
          </a:r>
          <a:endParaRPr lang="en-ZA" sz="1000">
            <a:effectLst/>
          </a:endParaRPr>
        </a:p>
        <a:p>
          <a:r>
            <a:rPr lang="en-ZA" sz="1000">
              <a:solidFill>
                <a:schemeClr val="tx1"/>
              </a:solidFill>
              <a:effectLst/>
              <a:latin typeface="+mn-lt"/>
              <a:ea typeface="+mn-ea"/>
              <a:cs typeface="+mn-cs"/>
            </a:rPr>
            <a:t>Our policy is to supply material to ALL the children in a class.</a:t>
          </a:r>
          <a:endParaRPr lang="en-ZA" sz="1000">
            <a:effectLst/>
          </a:endParaRPr>
        </a:p>
        <a:p>
          <a:r>
            <a:rPr lang="en-ZA" sz="1000">
              <a:solidFill>
                <a:schemeClr val="tx1"/>
              </a:solidFill>
              <a:effectLst/>
              <a:latin typeface="+mn-lt"/>
              <a:ea typeface="+mn-ea"/>
              <a:cs typeface="+mn-cs"/>
            </a:rPr>
            <a:t>We will not honour requests to purchase only one pad/folder or package deal per age-specific guidebook. </a:t>
          </a:r>
          <a:endParaRPr lang="en-ZA" sz="1000">
            <a:effectLst/>
          </a:endParaRPr>
        </a:p>
        <a:p>
          <a:r>
            <a:rPr lang="en-ZA" sz="1000">
              <a:solidFill>
                <a:schemeClr val="tx1"/>
              </a:solidFill>
              <a:effectLst/>
              <a:latin typeface="+mn-lt"/>
              <a:ea typeface="+mn-ea"/>
              <a:cs typeface="+mn-cs"/>
            </a:rPr>
            <a:t>We will not honour requests to purchase guidebooks if the accompanying childrens' material is not ordered simultaneously, unless childrens' material was purchased from us in the previous academic year.</a:t>
          </a:r>
          <a:endParaRPr lang="en-ZA" sz="1000">
            <a:effectLst/>
          </a:endParaRPr>
        </a:p>
        <a:p>
          <a:r>
            <a:rPr lang="en-ZA" sz="1000">
              <a:solidFill>
                <a:schemeClr val="tx1"/>
              </a:solidFill>
              <a:effectLst/>
              <a:latin typeface="+mn-lt"/>
              <a:ea typeface="+mn-ea"/>
              <a:cs typeface="+mn-cs"/>
            </a:rPr>
            <a:t>This school readiness programme is protected by copyright. No part of it may be reproduced by any means: electronic, mechanical, photocopying, recording or otherwise.</a:t>
          </a:r>
          <a:endParaRPr lang="en-ZA" sz="1000">
            <a:effectLst/>
          </a:endParaRPr>
        </a:p>
        <a:p>
          <a:r>
            <a:rPr lang="en-ZA" sz="1000">
              <a:solidFill>
                <a:schemeClr val="tx1"/>
              </a:solidFill>
              <a:effectLst/>
              <a:latin typeface="+mn-lt"/>
              <a:ea typeface="+mn-ea"/>
              <a:cs typeface="+mn-cs"/>
            </a:rPr>
            <a:t>Copyright infringement may lead to prosecution.</a:t>
          </a:r>
          <a:endParaRPr lang="en-ZA" sz="1000">
            <a:effectLst/>
          </a:endParaRPr>
        </a:p>
        <a:p>
          <a:r>
            <a:rPr lang="en-ZA" sz="1000">
              <a:solidFill>
                <a:schemeClr val="tx1"/>
              </a:solidFill>
              <a:effectLst/>
              <a:latin typeface="+mn-lt"/>
              <a:ea typeface="+mn-ea"/>
              <a:cs typeface="+mn-cs"/>
            </a:rPr>
            <a:t>As certificates are issued in recognition of course completion, we will not supply End-of-Year Certificates (found in the Spring Term children's folder) if nothing other than Spring term material</a:t>
          </a:r>
          <a:r>
            <a:rPr lang="en-ZA" sz="1000" baseline="0">
              <a:solidFill>
                <a:schemeClr val="tx1"/>
              </a:solidFill>
              <a:effectLst/>
              <a:latin typeface="+mn-lt"/>
              <a:ea typeface="+mn-ea"/>
              <a:cs typeface="+mn-cs"/>
            </a:rPr>
            <a:t> </a:t>
          </a:r>
          <a:r>
            <a:rPr lang="en-ZA" sz="1000">
              <a:solidFill>
                <a:schemeClr val="tx1"/>
              </a:solidFill>
              <a:effectLst/>
              <a:latin typeface="+mn-lt"/>
              <a:ea typeface="+mn-ea"/>
              <a:cs typeface="+mn-cs"/>
            </a:rPr>
            <a:t>has been ordered during an academic year. This is to maintain the integrity of the programme. Certificates will only be included if at least 3 terms have been completed.</a:t>
          </a:r>
          <a:endParaRPr lang="en-ZA" sz="1000">
            <a:effectLst/>
          </a:endParaRPr>
        </a:p>
        <a:p>
          <a:r>
            <a:rPr lang="en-ZA" sz="1000">
              <a:solidFill>
                <a:schemeClr val="tx1"/>
              </a:solidFill>
              <a:effectLst/>
              <a:latin typeface="+mn-lt"/>
              <a:ea typeface="+mn-ea"/>
              <a:cs typeface="+mn-cs"/>
            </a:rPr>
            <a:t>Printed material may not be exchanged nor returned for credit or refund.</a:t>
          </a:r>
          <a:endParaRPr lang="en-ZA" sz="1000">
            <a:effectLst/>
          </a:endParaRPr>
        </a:p>
        <a:p>
          <a:r>
            <a:rPr lang="en-ZA" sz="1000" b="1">
              <a:solidFill>
                <a:schemeClr val="tx1"/>
              </a:solidFill>
              <a:effectLst/>
              <a:latin typeface="+mn-lt"/>
              <a:ea typeface="+mn-ea"/>
              <a:cs typeface="+mn-cs"/>
            </a:rPr>
            <a:t>DELIVERY OPTIONS</a:t>
          </a:r>
          <a:endParaRPr lang="en-ZA" sz="1000" b="1">
            <a:effectLst/>
          </a:endParaRPr>
        </a:p>
        <a:p>
          <a:r>
            <a:rPr lang="en-ZA" sz="1000">
              <a:solidFill>
                <a:schemeClr val="tx1"/>
              </a:solidFill>
              <a:effectLst/>
              <a:latin typeface="+mn-lt"/>
              <a:ea typeface="+mn-ea"/>
              <a:cs typeface="+mn-cs"/>
            </a:rPr>
            <a:t>1. Courier (delivery to your door).</a:t>
          </a:r>
          <a:endParaRPr lang="en-ZA" sz="1000">
            <a:effectLst/>
          </a:endParaRPr>
        </a:p>
        <a:p>
          <a:r>
            <a:rPr lang="en-ZA" sz="1000">
              <a:solidFill>
                <a:schemeClr val="tx1"/>
              </a:solidFill>
              <a:effectLst/>
              <a:latin typeface="+mn-lt"/>
              <a:ea typeface="+mn-ea"/>
              <a:cs typeface="+mn-cs"/>
            </a:rPr>
            <a:t>50% of the cost (economy courier fee) will be charged to your account for orders </a:t>
          </a:r>
          <a:r>
            <a:rPr lang="en-ZA" sz="1000" b="1">
              <a:solidFill>
                <a:schemeClr val="tx1"/>
              </a:solidFill>
              <a:effectLst/>
              <a:latin typeface="+mn-lt"/>
              <a:ea typeface="+mn-ea"/>
              <a:cs typeface="+mn-cs"/>
            </a:rPr>
            <a:t>over</a:t>
          </a:r>
          <a:r>
            <a:rPr lang="en-ZA" sz="1000">
              <a:solidFill>
                <a:schemeClr val="tx1"/>
              </a:solidFill>
              <a:effectLst/>
              <a:latin typeface="+mn-lt"/>
              <a:ea typeface="+mn-ea"/>
              <a:cs typeface="+mn-cs"/>
            </a:rPr>
            <a:t> R1500.00.</a:t>
          </a:r>
          <a:endParaRPr lang="en-ZA" sz="1000">
            <a:effectLst/>
          </a:endParaRPr>
        </a:p>
        <a:p>
          <a:r>
            <a:rPr lang="en-ZA" sz="1000">
              <a:solidFill>
                <a:schemeClr val="tx1"/>
              </a:solidFill>
              <a:effectLst/>
              <a:latin typeface="+mn-lt"/>
              <a:ea typeface="+mn-ea"/>
              <a:cs typeface="+mn-cs"/>
            </a:rPr>
            <a:t>100% of the cost (economy courier fee) will be charged to your account for orders </a:t>
          </a:r>
          <a:r>
            <a:rPr lang="en-ZA" sz="1000" b="1">
              <a:solidFill>
                <a:schemeClr val="tx1"/>
              </a:solidFill>
              <a:effectLst/>
              <a:latin typeface="+mn-lt"/>
              <a:ea typeface="+mn-ea"/>
              <a:cs typeface="+mn-cs"/>
            </a:rPr>
            <a:t>under</a:t>
          </a:r>
          <a:r>
            <a:rPr lang="en-ZA" sz="1000">
              <a:solidFill>
                <a:schemeClr val="tx1"/>
              </a:solidFill>
              <a:effectLst/>
              <a:latin typeface="+mn-lt"/>
              <a:ea typeface="+mn-ea"/>
              <a:cs typeface="+mn-cs"/>
            </a:rPr>
            <a:t> R1500.00.</a:t>
          </a:r>
          <a:endParaRPr lang="en-ZA" sz="1000">
            <a:effectLst/>
          </a:endParaRPr>
        </a:p>
        <a:p>
          <a:r>
            <a:rPr lang="en-ZA" sz="1000">
              <a:solidFill>
                <a:schemeClr val="tx1"/>
              </a:solidFill>
              <a:effectLst/>
              <a:latin typeface="+mn-lt"/>
              <a:ea typeface="+mn-ea"/>
              <a:cs typeface="+mn-cs"/>
            </a:rPr>
            <a:t>For express delivery you will need to pay the difference between the economy price and express/over-night price.</a:t>
          </a:r>
          <a:endParaRPr lang="en-ZA" sz="1000">
            <a:effectLst/>
          </a:endParaRPr>
        </a:p>
        <a:p>
          <a:r>
            <a:rPr lang="en-ZA" sz="1000">
              <a:solidFill>
                <a:schemeClr val="tx1"/>
              </a:solidFill>
              <a:effectLst/>
              <a:latin typeface="+mn-lt"/>
              <a:ea typeface="+mn-ea"/>
              <a:cs typeface="+mn-cs"/>
            </a:rPr>
            <a:t>2. Collection: 08h00 - 15h00, Monday to Friday. </a:t>
          </a:r>
          <a:endParaRPr lang="en-ZA" sz="1000">
            <a:effectLst/>
          </a:endParaRPr>
        </a:p>
        <a:p>
          <a:r>
            <a:rPr lang="en-ZA" sz="1000">
              <a:solidFill>
                <a:schemeClr val="tx1"/>
              </a:solidFill>
              <a:effectLst/>
              <a:latin typeface="+mn-lt"/>
              <a:ea typeface="+mn-ea"/>
              <a:cs typeface="+mn-cs"/>
            </a:rPr>
            <a:t>Payment must reflect in our account prior to collection.</a:t>
          </a:r>
          <a:endParaRPr lang="en-ZA" sz="1000">
            <a:effectLst/>
          </a:endParaRPr>
        </a:p>
        <a:p>
          <a:r>
            <a:rPr lang="en-ZA" sz="1000">
              <a:solidFill>
                <a:schemeClr val="tx1"/>
              </a:solidFill>
              <a:effectLst/>
              <a:latin typeface="+mn-lt"/>
              <a:ea typeface="+mn-ea"/>
              <a:cs typeface="+mn-cs"/>
            </a:rPr>
            <a:t>Our Distribution Centre is on the premises of Jetline Printers, 1st Floor, Canterbury Crossing Shopping Centre, </a:t>
          </a:r>
          <a:endParaRPr lang="en-ZA" sz="1000">
            <a:effectLst/>
          </a:endParaRPr>
        </a:p>
        <a:p>
          <a:r>
            <a:rPr lang="en-ZA" sz="1000">
              <a:solidFill>
                <a:schemeClr val="tx1"/>
              </a:solidFill>
              <a:effectLst/>
              <a:latin typeface="+mn-lt"/>
              <a:ea typeface="+mn-ea"/>
              <a:cs typeface="+mn-cs"/>
            </a:rPr>
            <a:t>Cnr. Bram Fischer Drive &amp; Hunter Street, Randburg.</a:t>
          </a:r>
          <a:endParaRPr lang="en-ZA" sz="1000">
            <a:effectLst/>
          </a:endParaRPr>
        </a:p>
        <a:p>
          <a:r>
            <a:rPr lang="en-ZA" sz="1000">
              <a:solidFill>
                <a:schemeClr val="tx1"/>
              </a:solidFill>
              <a:effectLst/>
              <a:latin typeface="+mn-lt"/>
              <a:ea typeface="+mn-ea"/>
              <a:cs typeface="+mn-cs"/>
            </a:rPr>
            <a:t>Time frames for dispatch: During quiet times 3 - 5 working days from time payment reflects in our bank account. </a:t>
          </a:r>
          <a:endParaRPr lang="en-ZA" sz="1000">
            <a:effectLst/>
          </a:endParaRPr>
        </a:p>
        <a:p>
          <a:r>
            <a:rPr lang="en-ZA" sz="1000">
              <a:solidFill>
                <a:schemeClr val="tx1"/>
              </a:solidFill>
              <a:effectLst/>
              <a:latin typeface="+mn-lt"/>
              <a:ea typeface="+mn-ea"/>
              <a:cs typeface="+mn-cs"/>
            </a:rPr>
            <a:t>During peak times 3 - 7 working days (before December holidays and when schools open in January).</a:t>
          </a:r>
          <a:endParaRPr lang="en-ZA" sz="1000">
            <a:effectLst/>
          </a:endParaRPr>
        </a:p>
        <a:p>
          <a:r>
            <a:rPr lang="en-ZA" sz="1000" b="1">
              <a:solidFill>
                <a:schemeClr val="tx1"/>
              </a:solidFill>
              <a:effectLst/>
              <a:latin typeface="+mn-lt"/>
              <a:ea typeface="+mn-ea"/>
              <a:cs typeface="+mn-cs"/>
            </a:rPr>
            <a:t>PAYMENT</a:t>
          </a:r>
          <a:endParaRPr lang="en-ZA" sz="1000" b="1">
            <a:effectLst/>
          </a:endParaRPr>
        </a:p>
        <a:p>
          <a:pPr eaLnBrk="1" fontAlgn="auto" latinLnBrk="0" hangingPunct="1"/>
          <a:r>
            <a:rPr lang="en-US" sz="1000">
              <a:solidFill>
                <a:schemeClr val="tx1"/>
              </a:solidFill>
              <a:effectLst/>
              <a:latin typeface="+mn-lt"/>
              <a:ea typeface="+mn-ea"/>
              <a:cs typeface="+mn-cs"/>
            </a:rPr>
            <a:t>Remember to include the cost of delivery when making your payment.</a:t>
          </a:r>
          <a:endParaRPr lang="en-ZA" sz="1000">
            <a:effectLst/>
          </a:endParaRPr>
        </a:p>
        <a:p>
          <a:pPr eaLnBrk="1" fontAlgn="auto" latinLnBrk="0" hangingPunct="1"/>
          <a:r>
            <a:rPr lang="en-US" sz="1000">
              <a:solidFill>
                <a:schemeClr val="tx1"/>
              </a:solidFill>
              <a:effectLst/>
              <a:latin typeface="+mn-lt"/>
              <a:ea typeface="+mn-ea"/>
              <a:cs typeface="+mn-cs"/>
            </a:rPr>
            <a:t>USE YOUR SCHOOL NAME as your reference when depositing money into our account.</a:t>
          </a:r>
          <a:endParaRPr lang="en-ZA" sz="1000">
            <a:effectLst/>
          </a:endParaRPr>
        </a:p>
        <a:p>
          <a:r>
            <a:rPr lang="en-ZA" sz="1000">
              <a:solidFill>
                <a:schemeClr val="tx1"/>
              </a:solidFill>
              <a:effectLst/>
              <a:latin typeface="+mn-lt"/>
              <a:ea typeface="+mn-ea"/>
              <a:cs typeface="+mn-cs"/>
            </a:rPr>
            <a:t>A full payment must reflect in our bank account before an order will be shipped.</a:t>
          </a:r>
          <a:endParaRPr lang="en-ZA" sz="1000">
            <a:effectLst/>
          </a:endParaRPr>
        </a:p>
        <a:p>
          <a:r>
            <a:rPr lang="en-ZA" sz="1000">
              <a:solidFill>
                <a:schemeClr val="tx1"/>
              </a:solidFill>
              <a:effectLst/>
              <a:latin typeface="+mn-lt"/>
              <a:ea typeface="+mn-ea"/>
              <a:cs typeface="+mn-cs"/>
            </a:rPr>
            <a:t>(PACKAGE DEAL orders are the exception- see below)</a:t>
          </a:r>
          <a:endParaRPr lang="en-ZA" sz="1000">
            <a:effectLst/>
          </a:endParaRPr>
        </a:p>
        <a:p>
          <a:r>
            <a:rPr lang="en-ZA" sz="1000">
              <a:solidFill>
                <a:schemeClr val="tx1"/>
              </a:solidFill>
              <a:effectLst/>
              <a:latin typeface="+mn-lt"/>
              <a:ea typeface="+mn-ea"/>
              <a:cs typeface="+mn-cs"/>
            </a:rPr>
            <a:t>We no longer accept cash payments or credit card payments at our distribution centre.</a:t>
          </a:r>
          <a:endParaRPr lang="en-ZA" sz="1000">
            <a:effectLst/>
          </a:endParaRPr>
        </a:p>
        <a:p>
          <a:r>
            <a:rPr lang="en-ZA" sz="1000" b="1">
              <a:solidFill>
                <a:schemeClr val="tx1"/>
              </a:solidFill>
              <a:effectLst/>
              <a:latin typeface="+mn-lt"/>
              <a:ea typeface="+mn-ea"/>
              <a:cs typeface="+mn-cs"/>
            </a:rPr>
            <a:t>BANKING DETAILS</a:t>
          </a:r>
          <a:endParaRPr lang="en-ZA" sz="1000" b="1">
            <a:effectLst/>
          </a:endParaRPr>
        </a:p>
        <a:p>
          <a:r>
            <a:rPr lang="en-ZA" sz="1000">
              <a:solidFill>
                <a:schemeClr val="tx1"/>
              </a:solidFill>
              <a:effectLst/>
              <a:latin typeface="+mn-lt"/>
              <a:ea typeface="+mn-ea"/>
              <a:cs typeface="+mn-cs"/>
            </a:rPr>
            <a:t>Please deposit directly into our bank account: Day By Day Early Childhood Development CC </a:t>
          </a:r>
          <a:endParaRPr lang="en-ZA" sz="1000">
            <a:effectLst/>
          </a:endParaRPr>
        </a:p>
        <a:p>
          <a:r>
            <a:rPr lang="en-ZA" sz="1000">
              <a:solidFill>
                <a:schemeClr val="tx1"/>
              </a:solidFill>
              <a:effectLst/>
              <a:latin typeface="+mn-lt"/>
              <a:ea typeface="+mn-ea"/>
              <a:cs typeface="+mn-cs"/>
            </a:rPr>
            <a:t>Standard Bank Vereeniging, Branch Code: 014-637. Account Number: 022 874 534</a:t>
          </a:r>
          <a:endParaRPr lang="en-ZA" sz="1000">
            <a:effectLst/>
          </a:endParaRPr>
        </a:p>
        <a:p>
          <a:r>
            <a:rPr lang="en-ZA" sz="1000" b="1">
              <a:solidFill>
                <a:schemeClr val="tx1"/>
              </a:solidFill>
              <a:effectLst/>
              <a:latin typeface="+mn-lt"/>
              <a:ea typeface="+mn-ea"/>
              <a:cs typeface="+mn-cs"/>
            </a:rPr>
            <a:t>PACKAGE DEALS</a:t>
          </a:r>
          <a:endParaRPr lang="en-ZA" sz="1000" b="1">
            <a:effectLst/>
          </a:endParaRPr>
        </a:p>
        <a:p>
          <a:r>
            <a:rPr lang="en-ZA" sz="1000">
              <a:solidFill>
                <a:schemeClr val="tx1"/>
              </a:solidFill>
              <a:effectLst/>
              <a:latin typeface="+mn-lt"/>
              <a:ea typeface="+mn-ea"/>
              <a:cs typeface="+mn-cs"/>
            </a:rPr>
            <a:t>1st delivery (1st &amp; 2nd term material). Will be dispatched upon receipt of 60% deposit.</a:t>
          </a:r>
          <a:endParaRPr lang="en-ZA" sz="1000">
            <a:effectLst/>
          </a:endParaRPr>
        </a:p>
        <a:p>
          <a:r>
            <a:rPr lang="en-ZA" sz="1000">
              <a:solidFill>
                <a:schemeClr val="tx1"/>
              </a:solidFill>
              <a:effectLst/>
              <a:latin typeface="+mn-lt"/>
              <a:ea typeface="+mn-ea"/>
              <a:cs typeface="+mn-cs"/>
            </a:rPr>
            <a:t>After 1st delivery has been made, quantities MAY NOT be reduced regardless of the fluctuation of learner numbers in the course of the year.</a:t>
          </a:r>
          <a:endParaRPr lang="en-ZA" sz="1000">
            <a:effectLst/>
          </a:endParaRPr>
        </a:p>
        <a:p>
          <a:r>
            <a:rPr lang="en-ZA" sz="1000">
              <a:solidFill>
                <a:schemeClr val="tx1"/>
              </a:solidFill>
              <a:effectLst/>
              <a:latin typeface="+mn-lt"/>
              <a:ea typeface="+mn-ea"/>
              <a:cs typeface="+mn-cs"/>
            </a:rPr>
            <a:t>If additional material is added (prior to 1st March) after the original order has been dispatched and the value of the additional material is less than R1500.00, the courier cost is to be borne by the purchaser.</a:t>
          </a:r>
          <a:endParaRPr lang="en-ZA" sz="1000">
            <a:effectLst/>
          </a:endParaRPr>
        </a:p>
        <a:p>
          <a:r>
            <a:rPr lang="en-ZA" sz="1000">
              <a:solidFill>
                <a:schemeClr val="tx1"/>
              </a:solidFill>
              <a:effectLst/>
              <a:latin typeface="+mn-lt"/>
              <a:ea typeface="+mn-ea"/>
              <a:cs typeface="+mn-cs"/>
            </a:rPr>
            <a:t>NB: Purchases made after the end</a:t>
          </a:r>
          <a:r>
            <a:rPr lang="en-ZA" sz="1000" baseline="0">
              <a:solidFill>
                <a:schemeClr val="tx1"/>
              </a:solidFill>
              <a:effectLst/>
              <a:latin typeface="+mn-lt"/>
              <a:ea typeface="+mn-ea"/>
              <a:cs typeface="+mn-cs"/>
            </a:rPr>
            <a:t> </a:t>
          </a:r>
          <a:r>
            <a:rPr lang="en-ZA" sz="1000">
              <a:solidFill>
                <a:schemeClr val="tx1"/>
              </a:solidFill>
              <a:effectLst/>
              <a:latin typeface="+mn-lt"/>
              <a:ea typeface="+mn-ea"/>
              <a:cs typeface="+mn-cs"/>
            </a:rPr>
            <a:t>of February fall outside of Package Deal terms &amp; conditions and do not qualify for the discounted price structure.</a:t>
          </a:r>
          <a:endParaRPr lang="en-ZA" sz="1000">
            <a:effectLst/>
          </a:endParaRPr>
        </a:p>
        <a:p>
          <a:r>
            <a:rPr lang="en-ZA" sz="1000">
              <a:solidFill>
                <a:schemeClr val="tx1"/>
              </a:solidFill>
              <a:effectLst/>
              <a:latin typeface="+mn-lt"/>
              <a:ea typeface="+mn-ea"/>
              <a:cs typeface="+mn-cs"/>
            </a:rPr>
            <a:t>2nd delivery (3rd &amp; 4th term material). Will be dispatched upon receipt of balance of payment which is due latest 30th April.</a:t>
          </a:r>
          <a:endParaRPr lang="en-ZA" sz="1000">
            <a:effectLst/>
          </a:endParaRPr>
        </a:p>
        <a:p>
          <a:r>
            <a:rPr lang="en-ZA" sz="1000">
              <a:solidFill>
                <a:schemeClr val="tx1"/>
              </a:solidFill>
              <a:effectLst/>
              <a:latin typeface="+mn-lt"/>
              <a:ea typeface="+mn-ea"/>
              <a:cs typeface="+mn-cs"/>
            </a:rPr>
            <a:t>You may opt to pay in full and receive all material in either one or two deliveries.</a:t>
          </a:r>
          <a:endParaRPr lang="en-ZA" sz="1000">
            <a:effectLst/>
          </a:endParaRPr>
        </a:p>
        <a:p>
          <a:r>
            <a:rPr lang="en-ZA" sz="1000" b="1">
              <a:solidFill>
                <a:schemeClr val="tx1"/>
              </a:solidFill>
              <a:effectLst/>
              <a:latin typeface="+mn-lt"/>
              <a:ea typeface="+mn-ea"/>
              <a:cs typeface="+mn-cs"/>
            </a:rPr>
            <a:t>Note: The attached Credit Application must be completed and returned if you plan to buy on credit.</a:t>
          </a:r>
          <a:endParaRPr lang="en-ZA" sz="1000">
            <a:effectLst/>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tabSelected="1" zoomScale="110" zoomScaleNormal="110" workbookViewId="0">
      <selection activeCell="K11" sqref="K11"/>
    </sheetView>
  </sheetViews>
  <sheetFormatPr defaultRowHeight="12.95" customHeight="1"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 min="8" max="10" width="4.7109375" customWidth="1"/>
  </cols>
  <sheetData>
    <row r="1" spans="1:7" ht="15" customHeight="1" thickBot="1" x14ac:dyDescent="0.25">
      <c r="A1" s="182" t="e" vm="1">
        <v>#VALUE!</v>
      </c>
      <c r="B1" s="183"/>
      <c r="C1" s="188" t="s">
        <v>40</v>
      </c>
      <c r="D1" s="189"/>
      <c r="E1" s="189"/>
      <c r="F1" s="189"/>
      <c r="G1" s="190"/>
    </row>
    <row r="2" spans="1:7" ht="15" customHeight="1" thickBot="1" x14ac:dyDescent="0.25">
      <c r="A2" s="184"/>
      <c r="B2" s="185"/>
      <c r="C2" s="191" t="s">
        <v>41</v>
      </c>
      <c r="D2" s="189"/>
      <c r="E2" s="189"/>
      <c r="F2" s="189"/>
      <c r="G2" s="190"/>
    </row>
    <row r="3" spans="1:7" ht="15" customHeight="1" thickBot="1" x14ac:dyDescent="0.25">
      <c r="A3" s="186"/>
      <c r="B3" s="187"/>
      <c r="C3" s="192" t="s">
        <v>42</v>
      </c>
      <c r="D3" s="193"/>
      <c r="E3" s="193"/>
      <c r="F3" s="193"/>
      <c r="G3" s="194"/>
    </row>
    <row r="4" spans="1:7" ht="12.6" customHeight="1" thickBot="1" x14ac:dyDescent="0.25">
      <c r="A4" s="200" t="s">
        <v>0</v>
      </c>
      <c r="B4" s="201"/>
      <c r="C4" s="201"/>
      <c r="D4" s="201"/>
      <c r="E4" s="201"/>
      <c r="F4" s="201"/>
      <c r="G4" s="202"/>
    </row>
    <row r="5" spans="1:7" ht="12.6" customHeight="1" x14ac:dyDescent="0.2">
      <c r="A5" s="51" t="s">
        <v>1</v>
      </c>
      <c r="B5" s="52"/>
      <c r="C5" s="211" t="s">
        <v>2</v>
      </c>
      <c r="D5" s="212"/>
      <c r="E5" s="213"/>
      <c r="F5" s="214" t="s">
        <v>3</v>
      </c>
      <c r="G5" s="215"/>
    </row>
    <row r="6" spans="1:7" ht="12.6" customHeight="1" x14ac:dyDescent="0.2">
      <c r="A6" s="53" t="s">
        <v>4</v>
      </c>
      <c r="B6" s="54"/>
      <c r="C6" s="209" t="s">
        <v>5</v>
      </c>
      <c r="D6" s="210"/>
      <c r="E6" s="210"/>
      <c r="F6" s="55"/>
      <c r="G6" s="56"/>
    </row>
    <row r="7" spans="1:7" ht="12.6" customHeight="1" x14ac:dyDescent="0.2">
      <c r="A7" s="53" t="s">
        <v>6</v>
      </c>
      <c r="B7" s="54"/>
      <c r="C7" s="205" t="s">
        <v>7</v>
      </c>
      <c r="D7" s="206"/>
      <c r="E7" s="206"/>
      <c r="F7" s="55"/>
      <c r="G7" s="56"/>
    </row>
    <row r="8" spans="1:7" ht="12.6" customHeight="1" x14ac:dyDescent="0.2">
      <c r="A8" s="53" t="s">
        <v>8</v>
      </c>
      <c r="B8" s="57"/>
      <c r="C8" s="205" t="s">
        <v>9</v>
      </c>
      <c r="D8" s="206"/>
      <c r="E8" s="206"/>
      <c r="F8" s="216">
        <f>F40</f>
        <v>0</v>
      </c>
      <c r="G8" s="217"/>
    </row>
    <row r="9" spans="1:7" ht="12.6" customHeight="1" thickBot="1" x14ac:dyDescent="0.25">
      <c r="A9" s="53" t="s">
        <v>10</v>
      </c>
      <c r="B9" s="58"/>
      <c r="C9" s="203" t="s">
        <v>11</v>
      </c>
      <c r="D9" s="204"/>
      <c r="E9" s="204"/>
      <c r="F9" s="207">
        <f>F58</f>
        <v>0</v>
      </c>
      <c r="G9" s="208"/>
    </row>
    <row r="10" spans="1:7" ht="12.6" customHeight="1" thickBot="1" x14ac:dyDescent="0.25">
      <c r="A10" s="218" t="s">
        <v>12</v>
      </c>
      <c r="B10" s="219"/>
      <c r="C10" s="59" t="s">
        <v>13</v>
      </c>
      <c r="D10" s="60" t="s">
        <v>14</v>
      </c>
      <c r="E10" s="59"/>
      <c r="F10" s="60" t="s">
        <v>15</v>
      </c>
      <c r="G10" s="61"/>
    </row>
    <row r="11" spans="1:7" ht="12.6" customHeight="1" thickBot="1" x14ac:dyDescent="0.25">
      <c r="A11" s="220"/>
      <c r="B11" s="221"/>
      <c r="C11" s="62">
        <f>E31</f>
        <v>0</v>
      </c>
      <c r="D11" s="63">
        <f>E38</f>
        <v>0</v>
      </c>
      <c r="E11" s="63"/>
      <c r="F11" s="83" t="s">
        <v>67</v>
      </c>
      <c r="G11" s="84"/>
    </row>
    <row r="12" spans="1:7" ht="12.6" customHeight="1" x14ac:dyDescent="0.2">
      <c r="A12" s="197" t="s">
        <v>16</v>
      </c>
      <c r="B12" s="198"/>
      <c r="C12" s="198"/>
      <c r="D12" s="198"/>
      <c r="E12" s="198"/>
      <c r="F12" s="198"/>
      <c r="G12" s="199"/>
    </row>
    <row r="13" spans="1:7" ht="15" customHeight="1" x14ac:dyDescent="0.2">
      <c r="A13" s="154" t="s">
        <v>17</v>
      </c>
      <c r="B13" s="155"/>
      <c r="C13" s="156"/>
      <c r="D13" s="156"/>
      <c r="E13" s="156"/>
      <c r="F13" s="156"/>
      <c r="G13" s="157"/>
    </row>
    <row r="14" spans="1:7" ht="15" customHeight="1" x14ac:dyDescent="0.2">
      <c r="A14" s="154" t="s">
        <v>18</v>
      </c>
      <c r="B14" s="155"/>
      <c r="C14" s="156"/>
      <c r="D14" s="156"/>
      <c r="E14" s="156"/>
      <c r="F14" s="156"/>
      <c r="G14" s="157"/>
    </row>
    <row r="15" spans="1:7" ht="15" customHeight="1" x14ac:dyDescent="0.2">
      <c r="A15" s="154"/>
      <c r="B15" s="155"/>
      <c r="C15" s="156"/>
      <c r="D15" s="156"/>
      <c r="E15" s="156"/>
      <c r="F15" s="156"/>
      <c r="G15" s="157"/>
    </row>
    <row r="16" spans="1:7" ht="15" customHeight="1" x14ac:dyDescent="0.2">
      <c r="A16" s="154"/>
      <c r="B16" s="155"/>
      <c r="C16" s="180"/>
      <c r="D16" s="180"/>
      <c r="E16" s="180"/>
      <c r="F16" s="180"/>
      <c r="G16" s="181"/>
    </row>
    <row r="17" spans="1:7" ht="15" customHeight="1" x14ac:dyDescent="0.2">
      <c r="A17" s="154" t="s">
        <v>19</v>
      </c>
      <c r="B17" s="155"/>
      <c r="C17" s="156"/>
      <c r="D17" s="156"/>
      <c r="E17" s="156"/>
      <c r="F17" s="156"/>
      <c r="G17" s="157"/>
    </row>
    <row r="18" spans="1:7" ht="15" customHeight="1" thickBot="1" x14ac:dyDescent="0.25">
      <c r="A18" s="154" t="s">
        <v>20</v>
      </c>
      <c r="B18" s="155"/>
      <c r="C18" s="156"/>
      <c r="D18" s="156"/>
      <c r="E18" s="156"/>
      <c r="F18" s="156"/>
      <c r="G18" s="157"/>
    </row>
    <row r="19" spans="1:7" ht="15" customHeight="1" thickBot="1" x14ac:dyDescent="0.25">
      <c r="A19" s="158"/>
      <c r="B19" s="159"/>
      <c r="C19" s="159"/>
      <c r="D19" s="159"/>
      <c r="E19" s="159"/>
      <c r="F19" s="159"/>
      <c r="G19" s="160"/>
    </row>
    <row r="20" spans="1:7" ht="15" customHeight="1" thickBot="1" x14ac:dyDescent="0.25">
      <c r="A20" s="161" t="s">
        <v>21</v>
      </c>
      <c r="B20" s="162"/>
      <c r="C20" s="162"/>
      <c r="D20" s="162"/>
      <c r="E20" s="162"/>
      <c r="F20" s="162"/>
      <c r="G20" s="163"/>
    </row>
    <row r="21" spans="1:7" ht="15" customHeight="1" thickBot="1" x14ac:dyDescent="0.25">
      <c r="A21" s="177" t="s">
        <v>59</v>
      </c>
      <c r="B21" s="178"/>
      <c r="C21" s="178"/>
      <c r="D21" s="178"/>
      <c r="E21" s="178"/>
      <c r="F21" s="178"/>
      <c r="G21" s="179"/>
    </row>
    <row r="22" spans="1:7" ht="15.75" customHeight="1" thickBot="1" x14ac:dyDescent="0.25">
      <c r="A22" s="104" t="s">
        <v>57</v>
      </c>
      <c r="B22" s="171"/>
      <c r="C22" s="171"/>
      <c r="D22" s="171"/>
      <c r="E22" s="171"/>
      <c r="F22" s="171"/>
      <c r="G22" s="172"/>
    </row>
    <row r="23" spans="1:7" ht="15" customHeight="1" thickBot="1" x14ac:dyDescent="0.25">
      <c r="A23" s="96" t="s">
        <v>49</v>
      </c>
      <c r="B23" s="97"/>
      <c r="C23" s="9" t="s">
        <v>22</v>
      </c>
      <c r="D23" s="2" t="s">
        <v>23</v>
      </c>
      <c r="E23" s="47" t="s">
        <v>24</v>
      </c>
      <c r="F23" s="9" t="s">
        <v>25</v>
      </c>
      <c r="G23" s="48" t="s">
        <v>26</v>
      </c>
    </row>
    <row r="24" spans="1:7" ht="15" customHeight="1" x14ac:dyDescent="0.2">
      <c r="A24" s="195" t="s">
        <v>50</v>
      </c>
      <c r="B24" s="196"/>
      <c r="C24" s="35">
        <v>0</v>
      </c>
      <c r="D24" s="21">
        <v>182</v>
      </c>
      <c r="E24" s="29">
        <f t="shared" ref="E24:E30" si="0">C24*D24</f>
        <v>0</v>
      </c>
      <c r="F24" s="23"/>
      <c r="G24" s="32"/>
    </row>
    <row r="25" spans="1:7" ht="15" customHeight="1" x14ac:dyDescent="0.2">
      <c r="A25" s="175" t="s">
        <v>51</v>
      </c>
      <c r="B25" s="176"/>
      <c r="C25" s="49">
        <v>0</v>
      </c>
      <c r="D25" s="22">
        <v>182</v>
      </c>
      <c r="E25" s="30">
        <f t="shared" si="0"/>
        <v>0</v>
      </c>
      <c r="F25" s="4"/>
      <c r="G25" s="33"/>
    </row>
    <row r="26" spans="1:7" ht="15" customHeight="1" x14ac:dyDescent="0.2">
      <c r="A26" s="115" t="s">
        <v>52</v>
      </c>
      <c r="B26" s="116"/>
      <c r="C26" s="49">
        <v>0</v>
      </c>
      <c r="D26" s="22">
        <v>182</v>
      </c>
      <c r="E26" s="30">
        <f t="shared" si="0"/>
        <v>0</v>
      </c>
      <c r="F26" s="4"/>
      <c r="G26" s="33"/>
    </row>
    <row r="27" spans="1:7" ht="15" customHeight="1" thickBot="1" x14ac:dyDescent="0.25">
      <c r="A27" s="94" t="s">
        <v>53</v>
      </c>
      <c r="B27" s="95"/>
      <c r="C27" s="50">
        <v>0</v>
      </c>
      <c r="D27" s="28">
        <v>182</v>
      </c>
      <c r="E27" s="31">
        <f t="shared" si="0"/>
        <v>0</v>
      </c>
      <c r="F27" s="24"/>
      <c r="G27" s="34"/>
    </row>
    <row r="28" spans="1:7" ht="15" customHeight="1" x14ac:dyDescent="0.2">
      <c r="A28" s="152" t="s">
        <v>54</v>
      </c>
      <c r="B28" s="153"/>
      <c r="C28" s="80">
        <v>0</v>
      </c>
      <c r="D28" s="65">
        <v>150</v>
      </c>
      <c r="E28" s="66">
        <f t="shared" si="0"/>
        <v>0</v>
      </c>
      <c r="F28" s="64"/>
      <c r="G28" s="64"/>
    </row>
    <row r="29" spans="1:7" ht="15" customHeight="1" x14ac:dyDescent="0.2">
      <c r="A29" s="92" t="s">
        <v>55</v>
      </c>
      <c r="B29" s="93"/>
      <c r="C29" s="81">
        <v>0</v>
      </c>
      <c r="D29" s="68">
        <v>150</v>
      </c>
      <c r="E29" s="69">
        <f t="shared" si="0"/>
        <v>0</v>
      </c>
      <c r="F29" s="67"/>
      <c r="G29" s="67"/>
    </row>
    <row r="30" spans="1:7" ht="15" customHeight="1" thickBot="1" x14ac:dyDescent="0.25">
      <c r="A30" s="92" t="s">
        <v>56</v>
      </c>
      <c r="B30" s="93"/>
      <c r="C30" s="82">
        <v>0</v>
      </c>
      <c r="D30" s="71">
        <v>150</v>
      </c>
      <c r="E30" s="72">
        <f t="shared" si="0"/>
        <v>0</v>
      </c>
      <c r="F30" s="70"/>
      <c r="G30" s="70"/>
    </row>
    <row r="31" spans="1:7" ht="15" customHeight="1" thickBot="1" x14ac:dyDescent="0.25">
      <c r="A31" s="169" t="s">
        <v>58</v>
      </c>
      <c r="B31" s="170"/>
      <c r="C31" s="26">
        <f>SUM(C24:C30)</f>
        <v>0</v>
      </c>
      <c r="D31" s="25" t="s">
        <v>27</v>
      </c>
      <c r="E31" s="27">
        <f>SUM(E24:E30)</f>
        <v>0</v>
      </c>
      <c r="F31" s="26"/>
      <c r="G31" s="26"/>
    </row>
    <row r="32" spans="1:7" ht="15" customHeight="1" thickBot="1" x14ac:dyDescent="0.25">
      <c r="A32" s="107"/>
      <c r="B32" s="108"/>
      <c r="C32" s="108"/>
      <c r="D32" s="108"/>
      <c r="E32" s="108"/>
      <c r="F32" s="108"/>
      <c r="G32" s="109"/>
    </row>
    <row r="33" spans="1:7" ht="15" customHeight="1" thickBot="1" x14ac:dyDescent="0.25">
      <c r="A33" s="98" t="s">
        <v>60</v>
      </c>
      <c r="B33" s="99"/>
      <c r="C33" s="99"/>
      <c r="D33" s="99"/>
      <c r="E33" s="99"/>
      <c r="F33" s="99"/>
      <c r="G33" s="100"/>
    </row>
    <row r="34" spans="1:7" ht="15" customHeight="1" thickBot="1" x14ac:dyDescent="0.25">
      <c r="A34" s="104" t="s">
        <v>61</v>
      </c>
      <c r="B34" s="105"/>
      <c r="C34" s="105"/>
      <c r="D34" s="105"/>
      <c r="E34" s="105"/>
      <c r="F34" s="105"/>
      <c r="G34" s="106"/>
    </row>
    <row r="35" spans="1:7" ht="15" customHeight="1" thickBot="1" x14ac:dyDescent="0.25">
      <c r="A35" s="96" t="s">
        <v>62</v>
      </c>
      <c r="B35" s="97"/>
      <c r="C35" s="47" t="s">
        <v>22</v>
      </c>
      <c r="D35" s="2" t="s">
        <v>23</v>
      </c>
      <c r="E35" s="48" t="s">
        <v>24</v>
      </c>
      <c r="F35" s="9" t="s">
        <v>25</v>
      </c>
      <c r="G35" s="9" t="s">
        <v>26</v>
      </c>
    </row>
    <row r="36" spans="1:7" ht="15" customHeight="1" x14ac:dyDescent="0.2">
      <c r="A36" s="115" t="s">
        <v>63</v>
      </c>
      <c r="B36" s="116"/>
      <c r="C36" s="49">
        <v>0</v>
      </c>
      <c r="D36" s="21">
        <v>0</v>
      </c>
      <c r="E36" s="3">
        <f>C36*D36</f>
        <v>0</v>
      </c>
      <c r="F36" s="4"/>
      <c r="G36" s="4"/>
    </row>
    <row r="37" spans="1:7" ht="15" customHeight="1" thickBot="1" x14ac:dyDescent="0.25">
      <c r="A37" s="113" t="s">
        <v>64</v>
      </c>
      <c r="B37" s="114"/>
      <c r="C37" s="73">
        <v>0</v>
      </c>
      <c r="D37" s="74">
        <v>0</v>
      </c>
      <c r="E37" s="75">
        <f>C37*D37</f>
        <v>0</v>
      </c>
      <c r="F37" s="73"/>
      <c r="G37" s="73"/>
    </row>
    <row r="38" spans="1:7" ht="15" customHeight="1" thickBot="1" x14ac:dyDescent="0.25">
      <c r="A38" s="173" t="s">
        <v>43</v>
      </c>
      <c r="B38" s="174"/>
      <c r="C38" s="5">
        <f>SUM(C36:C37)</f>
        <v>0</v>
      </c>
      <c r="D38" s="6" t="s">
        <v>27</v>
      </c>
      <c r="E38" s="7">
        <f>SUM(E36:E37)</f>
        <v>0</v>
      </c>
      <c r="F38" s="5"/>
      <c r="G38" s="8"/>
    </row>
    <row r="39" spans="1:7" ht="15" customHeight="1" thickBot="1" x14ac:dyDescent="0.25">
      <c r="A39" s="110"/>
      <c r="B39" s="111"/>
      <c r="C39" s="111"/>
      <c r="D39" s="111"/>
      <c r="E39" s="111"/>
      <c r="F39" s="111"/>
      <c r="G39" s="112"/>
    </row>
    <row r="40" spans="1:7" ht="15" customHeight="1" thickBot="1" x14ac:dyDescent="0.25">
      <c r="A40" s="101" t="s">
        <v>28</v>
      </c>
      <c r="B40" s="102"/>
      <c r="C40" s="102"/>
      <c r="D40" s="102"/>
      <c r="E40" s="103"/>
      <c r="F40" s="90">
        <f>E31+E38</f>
        <v>0</v>
      </c>
      <c r="G40" s="91"/>
    </row>
    <row r="41" spans="1:7" ht="15" customHeight="1" thickBot="1" x14ac:dyDescent="0.25">
      <c r="A41" s="87"/>
      <c r="B41" s="88"/>
      <c r="C41" s="88"/>
      <c r="D41" s="88"/>
      <c r="E41" s="88"/>
      <c r="F41" s="88"/>
      <c r="G41" s="89"/>
    </row>
    <row r="42" spans="1:7" ht="15" customHeight="1" thickBot="1" x14ac:dyDescent="0.25">
      <c r="A42" s="98" t="s">
        <v>29</v>
      </c>
      <c r="B42" s="99"/>
      <c r="C42" s="99"/>
      <c r="D42" s="99"/>
      <c r="E42" s="99"/>
      <c r="F42" s="99"/>
      <c r="G42" s="100"/>
    </row>
    <row r="43" spans="1:7" ht="15" customHeight="1" thickBot="1" x14ac:dyDescent="0.25">
      <c r="A43" s="85"/>
      <c r="B43" s="86"/>
      <c r="C43" s="76" t="s">
        <v>22</v>
      </c>
      <c r="D43" s="76" t="s">
        <v>30</v>
      </c>
      <c r="E43" s="77" t="s">
        <v>31</v>
      </c>
      <c r="F43" s="78"/>
      <c r="G43" s="79"/>
    </row>
    <row r="44" spans="1:7" ht="15" customHeight="1" x14ac:dyDescent="0.2">
      <c r="A44" s="164" t="s">
        <v>44</v>
      </c>
      <c r="B44" s="165"/>
      <c r="C44" s="35">
        <f>C24</f>
        <v>0</v>
      </c>
      <c r="D44" s="36">
        <v>0.7</v>
      </c>
      <c r="E44" s="40">
        <f>D44*C44</f>
        <v>0</v>
      </c>
      <c r="F44" s="45"/>
      <c r="G44" s="41"/>
    </row>
    <row r="45" spans="1:7" ht="15" customHeight="1" x14ac:dyDescent="0.2">
      <c r="A45" s="128" t="s">
        <v>45</v>
      </c>
      <c r="B45" s="129"/>
      <c r="C45" s="10">
        <f>C25</f>
        <v>0</v>
      </c>
      <c r="D45" s="37">
        <v>0.9</v>
      </c>
      <c r="E45" s="11">
        <f t="shared" ref="E45:E49" si="1">D45*C45</f>
        <v>0</v>
      </c>
      <c r="F45" s="12"/>
      <c r="G45" s="42"/>
    </row>
    <row r="46" spans="1:7" ht="15" customHeight="1" x14ac:dyDescent="0.2">
      <c r="A46" s="128" t="s">
        <v>46</v>
      </c>
      <c r="B46" s="129"/>
      <c r="C46" s="13">
        <f>C26+C27</f>
        <v>0</v>
      </c>
      <c r="D46" s="38">
        <v>0.55400000000000005</v>
      </c>
      <c r="E46" s="11">
        <f t="shared" si="1"/>
        <v>0</v>
      </c>
      <c r="F46" s="14"/>
      <c r="G46" s="43"/>
    </row>
    <row r="47" spans="1:7" ht="15" customHeight="1" x14ac:dyDescent="0.2">
      <c r="A47" s="128" t="s">
        <v>47</v>
      </c>
      <c r="B47" s="129"/>
      <c r="C47" s="13">
        <f>C28+C29+C30</f>
        <v>0</v>
      </c>
      <c r="D47" s="38">
        <v>0.4</v>
      </c>
      <c r="E47" s="11">
        <f t="shared" si="1"/>
        <v>0</v>
      </c>
      <c r="F47" s="14"/>
      <c r="G47" s="43"/>
    </row>
    <row r="48" spans="1:7" ht="15" customHeight="1" x14ac:dyDescent="0.2">
      <c r="A48" s="128" t="s">
        <v>65</v>
      </c>
      <c r="B48" s="129"/>
      <c r="C48" s="13">
        <f>C36</f>
        <v>0</v>
      </c>
      <c r="D48" s="39">
        <v>0.64</v>
      </c>
      <c r="E48" s="11">
        <f t="shared" si="1"/>
        <v>0</v>
      </c>
      <c r="F48" s="15"/>
      <c r="G48" s="44"/>
    </row>
    <row r="49" spans="1:7" ht="15" customHeight="1" thickBot="1" x14ac:dyDescent="0.25">
      <c r="A49" s="128" t="s">
        <v>66</v>
      </c>
      <c r="B49" s="129"/>
      <c r="C49" s="13">
        <f>C37</f>
        <v>0</v>
      </c>
      <c r="D49" s="39">
        <v>0.8</v>
      </c>
      <c r="E49" s="11">
        <f t="shared" si="1"/>
        <v>0</v>
      </c>
      <c r="F49" s="15"/>
      <c r="G49" s="44"/>
    </row>
    <row r="50" spans="1:7" ht="15" customHeight="1" thickBot="1" x14ac:dyDescent="0.25">
      <c r="A50" s="125" t="s">
        <v>31</v>
      </c>
      <c r="B50" s="126"/>
      <c r="C50" s="126"/>
      <c r="D50" s="127"/>
      <c r="E50" s="16">
        <f>SUM(E44:E49)</f>
        <v>0</v>
      </c>
      <c r="F50" s="20">
        <v>1</v>
      </c>
      <c r="G50" s="19">
        <v>0.5</v>
      </c>
    </row>
    <row r="51" spans="1:7" ht="15" customHeight="1" thickBot="1" x14ac:dyDescent="0.25">
      <c r="A51" s="133" t="s">
        <v>32</v>
      </c>
      <c r="B51" s="134"/>
      <c r="C51" s="139" t="s">
        <v>33</v>
      </c>
      <c r="D51" s="140"/>
      <c r="E51" s="141"/>
      <c r="F51" s="17"/>
      <c r="G51" s="18">
        <f>F51/2</f>
        <v>0</v>
      </c>
    </row>
    <row r="52" spans="1:7" ht="15" customHeight="1" thickBot="1" x14ac:dyDescent="0.25">
      <c r="A52" s="135"/>
      <c r="B52" s="136"/>
      <c r="C52" s="139" t="s">
        <v>34</v>
      </c>
      <c r="D52" s="140"/>
      <c r="E52" s="141"/>
      <c r="F52" s="17"/>
      <c r="G52" s="18">
        <f>F52/2</f>
        <v>0</v>
      </c>
    </row>
    <row r="53" spans="1:7" ht="15" customHeight="1" thickBot="1" x14ac:dyDescent="0.25">
      <c r="A53" s="137"/>
      <c r="B53" s="138"/>
      <c r="C53" s="130" t="s">
        <v>35</v>
      </c>
      <c r="D53" s="131"/>
      <c r="E53" s="132"/>
      <c r="F53" s="17">
        <f>F52-F51</f>
        <v>0</v>
      </c>
      <c r="G53" s="46"/>
    </row>
    <row r="54" spans="1:7" ht="15" customHeight="1" thickBot="1" x14ac:dyDescent="0.25">
      <c r="A54" s="117" t="s">
        <v>36</v>
      </c>
      <c r="B54" s="118"/>
      <c r="C54" s="118"/>
      <c r="D54" s="118"/>
      <c r="E54" s="119"/>
      <c r="F54" s="123"/>
      <c r="G54" s="124"/>
    </row>
    <row r="55" spans="1:7" ht="15" customHeight="1" thickBot="1" x14ac:dyDescent="0.25">
      <c r="A55" s="120" t="s">
        <v>37</v>
      </c>
      <c r="B55" s="121"/>
      <c r="C55" s="121"/>
      <c r="D55" s="121"/>
      <c r="E55" s="121"/>
      <c r="F55" s="121"/>
      <c r="G55" s="122"/>
    </row>
    <row r="56" spans="1:7" ht="15" customHeight="1" thickBot="1" x14ac:dyDescent="0.25">
      <c r="A56" s="117" t="s">
        <v>38</v>
      </c>
      <c r="B56" s="118"/>
      <c r="C56" s="118"/>
      <c r="D56" s="118"/>
      <c r="E56" s="119"/>
      <c r="F56" s="150">
        <v>0</v>
      </c>
      <c r="G56" s="151"/>
    </row>
    <row r="57" spans="1:7" ht="15" customHeight="1" thickBot="1" x14ac:dyDescent="0.25">
      <c r="A57" s="147"/>
      <c r="B57" s="148"/>
      <c r="C57" s="148"/>
      <c r="D57" s="148"/>
      <c r="E57" s="148"/>
      <c r="F57" s="148"/>
      <c r="G57" s="149"/>
    </row>
    <row r="58" spans="1:7" ht="15" customHeight="1" thickBot="1" x14ac:dyDescent="0.25">
      <c r="A58" s="142" t="s">
        <v>39</v>
      </c>
      <c r="B58" s="143"/>
      <c r="C58" s="143"/>
      <c r="D58" s="143"/>
      <c r="E58" s="144"/>
      <c r="F58" s="145">
        <f>F40+F54+F56</f>
        <v>0</v>
      </c>
      <c r="G58" s="146"/>
    </row>
    <row r="59" spans="1:7" ht="15" customHeight="1" thickBot="1" x14ac:dyDescent="0.25">
      <c r="A59" s="166" t="s">
        <v>48</v>
      </c>
      <c r="B59" s="167"/>
      <c r="C59" s="167"/>
      <c r="D59" s="167"/>
      <c r="E59" s="167"/>
      <c r="F59" s="167"/>
      <c r="G59" s="168"/>
    </row>
    <row r="61" spans="1:7" ht="42" customHeight="1" x14ac:dyDescent="0.2"/>
  </sheetData>
  <mergeCells count="74">
    <mergeCell ref="A1:B3"/>
    <mergeCell ref="C1:G1"/>
    <mergeCell ref="C2:G2"/>
    <mergeCell ref="C3:G3"/>
    <mergeCell ref="A24:B24"/>
    <mergeCell ref="A12:G12"/>
    <mergeCell ref="A4:G4"/>
    <mergeCell ref="C9:E9"/>
    <mergeCell ref="C7:E7"/>
    <mergeCell ref="F9:G9"/>
    <mergeCell ref="C6:E6"/>
    <mergeCell ref="C8:E8"/>
    <mergeCell ref="C5:E5"/>
    <mergeCell ref="F5:G5"/>
    <mergeCell ref="F8:G8"/>
    <mergeCell ref="A10:B11"/>
    <mergeCell ref="A44:B44"/>
    <mergeCell ref="A59:G59"/>
    <mergeCell ref="A31:B31"/>
    <mergeCell ref="A15:B15"/>
    <mergeCell ref="C18:G18"/>
    <mergeCell ref="A22:G22"/>
    <mergeCell ref="C15:G15"/>
    <mergeCell ref="A23:B23"/>
    <mergeCell ref="A38:B38"/>
    <mergeCell ref="A25:B25"/>
    <mergeCell ref="A16:B16"/>
    <mergeCell ref="A17:B17"/>
    <mergeCell ref="C17:G17"/>
    <mergeCell ref="A21:G21"/>
    <mergeCell ref="A18:B18"/>
    <mergeCell ref="C16:G16"/>
    <mergeCell ref="A30:B30"/>
    <mergeCell ref="A28:B28"/>
    <mergeCell ref="A13:B13"/>
    <mergeCell ref="C13:G13"/>
    <mergeCell ref="A14:B14"/>
    <mergeCell ref="C14:G14"/>
    <mergeCell ref="A19:G19"/>
    <mergeCell ref="A20:G20"/>
    <mergeCell ref="A58:E58"/>
    <mergeCell ref="F58:G58"/>
    <mergeCell ref="A57:G57"/>
    <mergeCell ref="A56:E56"/>
    <mergeCell ref="F56:G56"/>
    <mergeCell ref="A54:E54"/>
    <mergeCell ref="A55:G55"/>
    <mergeCell ref="F54:G54"/>
    <mergeCell ref="A50:D50"/>
    <mergeCell ref="A45:B45"/>
    <mergeCell ref="A46:B46"/>
    <mergeCell ref="A47:B47"/>
    <mergeCell ref="A48:B48"/>
    <mergeCell ref="A49:B49"/>
    <mergeCell ref="C53:E53"/>
    <mergeCell ref="A51:B53"/>
    <mergeCell ref="C51:E51"/>
    <mergeCell ref="C52:E52"/>
    <mergeCell ref="F11:G11"/>
    <mergeCell ref="A43:B43"/>
    <mergeCell ref="A41:G41"/>
    <mergeCell ref="F40:G40"/>
    <mergeCell ref="A29:B29"/>
    <mergeCell ref="A27:B27"/>
    <mergeCell ref="A35:B35"/>
    <mergeCell ref="A42:G42"/>
    <mergeCell ref="A40:E40"/>
    <mergeCell ref="A34:G34"/>
    <mergeCell ref="A32:G32"/>
    <mergeCell ref="A39:G39"/>
    <mergeCell ref="A37:B37"/>
    <mergeCell ref="A33:G33"/>
    <mergeCell ref="A36:B36"/>
    <mergeCell ref="A26:B26"/>
  </mergeCells>
  <phoneticPr fontId="0" type="noConversion"/>
  <hyperlinks>
    <hyperlink ref="C2" r:id="rId1" xr:uid="{A7272420-28B6-45A3-B804-119B7B2D9636}"/>
    <hyperlink ref="C3" r:id="rId2" xr:uid="{0D1C6607-56C8-4303-8F47-EB5F55009973}"/>
  </hyperlinks>
  <pageMargins left="0.23622047244094491" right="0.23622047244094491" top="0.35433070866141736" bottom="0.35433070866141736" header="0.31496062992125984" footer="0.31496062992125984"/>
  <pageSetup paperSize="9" orientation="portrait" verticalDpi="1200"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term</vt:lpstr>
    </vt:vector>
  </TitlesOfParts>
  <Manager/>
  <Company>Day by Day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by Day</dc:creator>
  <cp:keywords/>
  <dc:description/>
  <cp:lastModifiedBy>Susan Knupfer</cp:lastModifiedBy>
  <cp:revision/>
  <cp:lastPrinted>2023-09-29T14:39:14Z</cp:lastPrinted>
  <dcterms:created xsi:type="dcterms:W3CDTF">2007-09-21T08:53:36Z</dcterms:created>
  <dcterms:modified xsi:type="dcterms:W3CDTF">2023-11-30T08:06:41Z</dcterms:modified>
  <cp:category/>
  <cp:contentStatus/>
</cp:coreProperties>
</file>